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d\OneDrive\Documentos\Culinaryti\Documentos\Recursos\"/>
    </mc:Choice>
  </mc:AlternateContent>
  <xr:revisionPtr revIDLastSave="0" documentId="13_ncr:1_{B79524EB-96DF-4A3E-9C7F-79E470C35EF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ciones" sheetId="2" r:id="rId1"/>
    <sheet name="Calculadora de mer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002  Page 2_0b400f10-cae7-4506-88d4-bbca6643e98d" name="Table002  Page 2" connection="Consulta - Table002 (Page 2)"/>
          <x15:modelTable id="Table003  Page 3_d3472624-4bd4-4082-a2b6-b5805bde2aaa" name="Table003  Page 3" connection="Consulta - Table003 (Page 3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4" i="1"/>
  <c r="I26" i="1" l="1"/>
  <c r="J26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I34" i="1" s="1"/>
  <c r="J34" i="1" s="1"/>
  <c r="E35" i="1"/>
  <c r="E36" i="1"/>
  <c r="E37" i="1"/>
  <c r="E38" i="1"/>
  <c r="E39" i="1"/>
  <c r="E40" i="1"/>
  <c r="E41" i="1"/>
  <c r="E42" i="1"/>
  <c r="I42" i="1" s="1"/>
  <c r="J42" i="1" s="1"/>
  <c r="E43" i="1"/>
  <c r="E44" i="1"/>
  <c r="E45" i="1"/>
  <c r="E46" i="1"/>
  <c r="E47" i="1"/>
  <c r="E48" i="1"/>
  <c r="E49" i="1"/>
  <c r="E50" i="1"/>
  <c r="I50" i="1" s="1"/>
  <c r="J50" i="1" s="1"/>
  <c r="E51" i="1"/>
  <c r="E52" i="1"/>
  <c r="E53" i="1"/>
  <c r="E54" i="1"/>
  <c r="E55" i="1"/>
  <c r="E56" i="1"/>
  <c r="E57" i="1"/>
  <c r="E58" i="1"/>
  <c r="I58" i="1" s="1"/>
  <c r="J58" i="1" s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5" i="1"/>
  <c r="E6" i="1"/>
  <c r="E7" i="1"/>
  <c r="E8" i="1"/>
  <c r="E9" i="1"/>
  <c r="E10" i="1"/>
  <c r="I10" i="1" s="1"/>
  <c r="J10" i="1" s="1"/>
  <c r="E11" i="1"/>
  <c r="E12" i="1"/>
  <c r="E13" i="1"/>
  <c r="E14" i="1"/>
  <c r="E15" i="1"/>
  <c r="E16" i="1"/>
  <c r="E17" i="1"/>
  <c r="E18" i="1"/>
  <c r="I18" i="1" s="1"/>
  <c r="J18" i="1" s="1"/>
  <c r="E4" i="1"/>
  <c r="I113" i="1" l="1"/>
  <c r="J113" i="1" s="1"/>
  <c r="I111" i="1"/>
  <c r="J111" i="1" s="1"/>
  <c r="I109" i="1"/>
  <c r="J109" i="1" s="1"/>
  <c r="I107" i="1"/>
  <c r="J107" i="1" s="1"/>
  <c r="I105" i="1"/>
  <c r="J105" i="1" s="1"/>
  <c r="I103" i="1"/>
  <c r="J103" i="1" s="1"/>
  <c r="I101" i="1"/>
  <c r="J101" i="1" s="1"/>
  <c r="I99" i="1"/>
  <c r="J99" i="1" s="1"/>
  <c r="I97" i="1"/>
  <c r="J97" i="1" s="1"/>
  <c r="I95" i="1"/>
  <c r="J95" i="1" s="1"/>
  <c r="I93" i="1"/>
  <c r="J93" i="1" s="1"/>
  <c r="I91" i="1"/>
  <c r="J91" i="1" s="1"/>
  <c r="I89" i="1"/>
  <c r="J89" i="1" s="1"/>
  <c r="I87" i="1"/>
  <c r="J87" i="1" s="1"/>
  <c r="I85" i="1"/>
  <c r="J85" i="1" s="1"/>
  <c r="I83" i="1"/>
  <c r="J83" i="1" s="1"/>
  <c r="I81" i="1"/>
  <c r="J81" i="1" s="1"/>
  <c r="I79" i="1"/>
  <c r="J79" i="1" s="1"/>
  <c r="I77" i="1"/>
  <c r="J77" i="1" s="1"/>
  <c r="I75" i="1"/>
  <c r="J75" i="1" s="1"/>
  <c r="I73" i="1"/>
  <c r="J73" i="1" s="1"/>
  <c r="I71" i="1"/>
  <c r="J71" i="1" s="1"/>
  <c r="I69" i="1"/>
  <c r="J69" i="1" s="1"/>
  <c r="I67" i="1"/>
  <c r="J67" i="1" s="1"/>
  <c r="I65" i="1"/>
  <c r="J65" i="1" s="1"/>
  <c r="I63" i="1"/>
  <c r="J63" i="1" s="1"/>
  <c r="I61" i="1"/>
  <c r="J61" i="1" s="1"/>
  <c r="I59" i="1"/>
  <c r="J59" i="1" s="1"/>
  <c r="I57" i="1"/>
  <c r="J57" i="1" s="1"/>
  <c r="I55" i="1"/>
  <c r="J55" i="1" s="1"/>
  <c r="I53" i="1"/>
  <c r="J53" i="1" s="1"/>
  <c r="I51" i="1"/>
  <c r="J51" i="1" s="1"/>
  <c r="I49" i="1"/>
  <c r="J49" i="1" s="1"/>
  <c r="I47" i="1"/>
  <c r="J47" i="1" s="1"/>
  <c r="I45" i="1"/>
  <c r="J45" i="1" s="1"/>
  <c r="I43" i="1"/>
  <c r="J43" i="1" s="1"/>
  <c r="I41" i="1"/>
  <c r="J41" i="1" s="1"/>
  <c r="I39" i="1"/>
  <c r="J39" i="1" s="1"/>
  <c r="I37" i="1"/>
  <c r="J37" i="1" s="1"/>
  <c r="I35" i="1"/>
  <c r="J35" i="1" s="1"/>
  <c r="I33" i="1"/>
  <c r="J33" i="1" s="1"/>
  <c r="I31" i="1"/>
  <c r="J31" i="1" s="1"/>
  <c r="I29" i="1"/>
  <c r="J29" i="1" s="1"/>
  <c r="I27" i="1"/>
  <c r="J27" i="1" s="1"/>
  <c r="I25" i="1"/>
  <c r="J25" i="1" s="1"/>
  <c r="I23" i="1"/>
  <c r="J23" i="1" s="1"/>
  <c r="I21" i="1"/>
  <c r="J21" i="1" s="1"/>
  <c r="I19" i="1"/>
  <c r="J19" i="1" s="1"/>
  <c r="I17" i="1"/>
  <c r="J17" i="1" s="1"/>
  <c r="I15" i="1"/>
  <c r="J15" i="1" s="1"/>
  <c r="I13" i="1"/>
  <c r="J13" i="1" s="1"/>
  <c r="I11" i="1"/>
  <c r="J11" i="1" s="1"/>
  <c r="I9" i="1"/>
  <c r="J9" i="1" s="1"/>
  <c r="I7" i="1"/>
  <c r="J7" i="1" s="1"/>
  <c r="I5" i="1"/>
  <c r="J5" i="1" s="1"/>
  <c r="I114" i="1"/>
  <c r="J114" i="1" s="1"/>
  <c r="I112" i="1"/>
  <c r="J112" i="1" s="1"/>
  <c r="I110" i="1"/>
  <c r="J110" i="1" s="1"/>
  <c r="I108" i="1"/>
  <c r="J108" i="1" s="1"/>
  <c r="I106" i="1"/>
  <c r="J106" i="1" s="1"/>
  <c r="I104" i="1"/>
  <c r="J104" i="1" s="1"/>
  <c r="I102" i="1"/>
  <c r="J102" i="1" s="1"/>
  <c r="I100" i="1"/>
  <c r="J100" i="1" s="1"/>
  <c r="I98" i="1"/>
  <c r="J98" i="1" s="1"/>
  <c r="I96" i="1"/>
  <c r="J96" i="1" s="1"/>
  <c r="I94" i="1"/>
  <c r="J94" i="1" s="1"/>
  <c r="I92" i="1"/>
  <c r="J92" i="1" s="1"/>
  <c r="I90" i="1"/>
  <c r="J90" i="1" s="1"/>
  <c r="I88" i="1"/>
  <c r="J88" i="1" s="1"/>
  <c r="I86" i="1"/>
  <c r="J86" i="1" s="1"/>
  <c r="I84" i="1"/>
  <c r="J84" i="1" s="1"/>
  <c r="I82" i="1"/>
  <c r="J82" i="1" s="1"/>
  <c r="I80" i="1"/>
  <c r="J80" i="1" s="1"/>
  <c r="I78" i="1"/>
  <c r="J78" i="1" s="1"/>
  <c r="I76" i="1"/>
  <c r="J76" i="1" s="1"/>
  <c r="I74" i="1"/>
  <c r="J74" i="1" s="1"/>
  <c r="I72" i="1"/>
  <c r="J72" i="1" s="1"/>
  <c r="I70" i="1"/>
  <c r="J70" i="1" s="1"/>
  <c r="I68" i="1"/>
  <c r="J68" i="1" s="1"/>
  <c r="I66" i="1"/>
  <c r="J66" i="1" s="1"/>
  <c r="I64" i="1"/>
  <c r="J64" i="1" s="1"/>
  <c r="I62" i="1"/>
  <c r="J62" i="1" s="1"/>
  <c r="I60" i="1"/>
  <c r="J60" i="1" s="1"/>
  <c r="I56" i="1"/>
  <c r="J56" i="1" s="1"/>
  <c r="I54" i="1"/>
  <c r="J54" i="1" s="1"/>
  <c r="I52" i="1"/>
  <c r="J52" i="1" s="1"/>
  <c r="I48" i="1"/>
  <c r="J48" i="1" s="1"/>
  <c r="I46" i="1"/>
  <c r="J46" i="1" s="1"/>
  <c r="I44" i="1"/>
  <c r="J44" i="1" s="1"/>
  <c r="I40" i="1"/>
  <c r="J40" i="1" s="1"/>
  <c r="I38" i="1"/>
  <c r="J38" i="1" s="1"/>
  <c r="I36" i="1"/>
  <c r="J36" i="1" s="1"/>
  <c r="I32" i="1"/>
  <c r="J32" i="1" s="1"/>
  <c r="I30" i="1"/>
  <c r="J30" i="1" s="1"/>
  <c r="I28" i="1"/>
  <c r="J28" i="1" s="1"/>
  <c r="I24" i="1"/>
  <c r="J24" i="1" s="1"/>
  <c r="I22" i="1"/>
  <c r="J22" i="1" s="1"/>
  <c r="I20" i="1"/>
  <c r="J20" i="1" s="1"/>
  <c r="I16" i="1"/>
  <c r="J16" i="1" s="1"/>
  <c r="I14" i="1"/>
  <c r="J14" i="1" s="1"/>
  <c r="I12" i="1"/>
  <c r="J12" i="1" s="1"/>
  <c r="I8" i="1"/>
  <c r="J8" i="1" s="1"/>
  <c r="I6" i="1"/>
  <c r="J6" i="1" s="1"/>
  <c r="I4" i="1"/>
  <c r="J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sulta - Table002 (Page 2)" description="Conexión a la consulta 'Table002 (Page 2)' en el libro." type="100" refreshedVersion="7" minRefreshableVersion="5">
    <extLst>
      <ext xmlns:x15="http://schemas.microsoft.com/office/spreadsheetml/2010/11/main" uri="{DE250136-89BD-433C-8126-D09CA5730AF9}">
        <x15:connection id="74812e1d-43bb-4bce-99b1-5a7fcb971409"/>
      </ext>
    </extLst>
  </connection>
  <connection id="2" xr16:uid="{00000000-0015-0000-FFFF-FFFF01000000}" name="Consulta - Table003 (Page 3)" description="Conexión a la consulta 'Table003 (Page 3)' en el libro." type="100" refreshedVersion="7" minRefreshableVersion="5">
    <extLst>
      <ext xmlns:x15="http://schemas.microsoft.com/office/spreadsheetml/2010/11/main" uri="{DE250136-89BD-433C-8126-D09CA5730AF9}">
        <x15:connection id="3b066c98-9ed1-4ac2-aa3e-b3311a05e136"/>
      </ext>
    </extLst>
  </connection>
  <connection id="3" xr16:uid="{00000000-0015-0000-FFFF-FFFF02000000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<sst xmlns="http://schemas.openxmlformats.org/spreadsheetml/2006/main" count="262" uniqueCount="150">
  <si>
    <t>Aceite de oliva</t>
  </si>
  <si>
    <t>Ingrediente</t>
  </si>
  <si>
    <t>% Rendimiento</t>
  </si>
  <si>
    <t>% Merma</t>
  </si>
  <si>
    <t>Precio de compra</t>
  </si>
  <si>
    <t>Valor de la merma</t>
  </si>
  <si>
    <t>Peso de compra (gr/ml)</t>
  </si>
  <si>
    <t>Precio por unidad (gr/ml)</t>
  </si>
  <si>
    <t>Aceite de sésamo</t>
  </si>
  <si>
    <t>Aceite vegetal</t>
  </si>
  <si>
    <t>Aceitunas</t>
  </si>
  <si>
    <t>Acelgas</t>
  </si>
  <si>
    <t>Aguacate</t>
  </si>
  <si>
    <t>Ajo</t>
  </si>
  <si>
    <t>Albahaca</t>
  </si>
  <si>
    <t>Almidon de yuca</t>
  </si>
  <si>
    <t>A</t>
  </si>
  <si>
    <t>Alcaparras</t>
  </si>
  <si>
    <t>Almendras</t>
  </si>
  <si>
    <t>Apio</t>
  </si>
  <si>
    <t>Arándanos</t>
  </si>
  <si>
    <t>Arroz</t>
  </si>
  <si>
    <t>Arvejas</t>
  </si>
  <si>
    <t>Azáfran</t>
  </si>
  <si>
    <t>Azúcar blanco</t>
  </si>
  <si>
    <t>Azúcar morena</t>
  </si>
  <si>
    <t>Azúcar pulverizada</t>
  </si>
  <si>
    <t>Bacalao</t>
  </si>
  <si>
    <t>Banano</t>
  </si>
  <si>
    <t>Berenjena</t>
  </si>
  <si>
    <t>Brócoli</t>
  </si>
  <si>
    <t>Café</t>
  </si>
  <si>
    <t>Calamar</t>
  </si>
  <si>
    <t>Canela</t>
  </si>
  <si>
    <t>Cebolla roja</t>
  </si>
  <si>
    <t>Cebolla larga</t>
  </si>
  <si>
    <t>Cerezas</t>
  </si>
  <si>
    <t>Champiñones</t>
  </si>
  <si>
    <t>Chile</t>
  </si>
  <si>
    <t>Chips de chocolate</t>
  </si>
  <si>
    <t>Chocolate</t>
  </si>
  <si>
    <t>Cilantro</t>
  </si>
  <si>
    <t>Ciruelas</t>
  </si>
  <si>
    <t>Clavo de olor</t>
  </si>
  <si>
    <t>Cocoa</t>
  </si>
  <si>
    <t>Cuajada</t>
  </si>
  <si>
    <t>Dátiles</t>
  </si>
  <si>
    <t>Duraznos</t>
  </si>
  <si>
    <t>Esencia de vainilla</t>
  </si>
  <si>
    <t>Espinacas</t>
  </si>
  <si>
    <t>Frambuesas</t>
  </si>
  <si>
    <t>Fresas</t>
  </si>
  <si>
    <t>Galletas</t>
  </si>
  <si>
    <t>Gelatina</t>
  </si>
  <si>
    <t>Granadilla</t>
  </si>
  <si>
    <t>Guayaba</t>
  </si>
  <si>
    <t>Harina</t>
  </si>
  <si>
    <t>Hielo</t>
  </si>
  <si>
    <t>Hinojo</t>
  </si>
  <si>
    <t>Kiwi</t>
  </si>
  <si>
    <t>Langostinos</t>
  </si>
  <si>
    <t>Laurel</t>
  </si>
  <si>
    <t>Leche</t>
  </si>
  <si>
    <t>Lechuga</t>
  </si>
  <si>
    <t>Levadura</t>
  </si>
  <si>
    <t>Limón</t>
  </si>
  <si>
    <t>Maicena</t>
  </si>
  <si>
    <t>Mandarina</t>
  </si>
  <si>
    <t>Maní</t>
  </si>
  <si>
    <t>Manzana</t>
  </si>
  <si>
    <t>Mayonesa</t>
  </si>
  <si>
    <t>Mejillones</t>
  </si>
  <si>
    <t>Melón</t>
  </si>
  <si>
    <t>Menta</t>
  </si>
  <si>
    <t>Merluza</t>
  </si>
  <si>
    <t>Miel</t>
  </si>
  <si>
    <t>Mora</t>
  </si>
  <si>
    <t>Mostaza</t>
  </si>
  <si>
    <t>Naranja</t>
  </si>
  <si>
    <t>Nuez moscada</t>
  </si>
  <si>
    <t>Orégano</t>
  </si>
  <si>
    <t>Pan</t>
  </si>
  <si>
    <t>Papa</t>
  </si>
  <si>
    <t>Pepino</t>
  </si>
  <si>
    <t>Pera</t>
  </si>
  <si>
    <t>Perejil</t>
  </si>
  <si>
    <t>Pimentón</t>
  </si>
  <si>
    <t>Pollo</t>
  </si>
  <si>
    <t>Pollo (Alas)</t>
  </si>
  <si>
    <t>Pollo (Pechuga)</t>
  </si>
  <si>
    <t>Polvo de hornear</t>
  </si>
  <si>
    <t>Puerro</t>
  </si>
  <si>
    <t>Pulpo</t>
  </si>
  <si>
    <t>Queso (Azul)</t>
  </si>
  <si>
    <t>Queso (Chedar)</t>
  </si>
  <si>
    <t>Queso (Crema)</t>
  </si>
  <si>
    <t>Queso (Mascarpone)</t>
  </si>
  <si>
    <t>Queso (Mozzarella)</t>
  </si>
  <si>
    <t>Queso (Parmesano)</t>
  </si>
  <si>
    <t>Remolacha</t>
  </si>
  <si>
    <t>Romero</t>
  </si>
  <si>
    <t>Sal</t>
  </si>
  <si>
    <t>Sandia</t>
  </si>
  <si>
    <t>Sardinas</t>
  </si>
  <si>
    <t>Semillas de sésamo</t>
  </si>
  <si>
    <t>Tomate</t>
  </si>
  <si>
    <t>Tomillo</t>
  </si>
  <si>
    <t>Uvas</t>
  </si>
  <si>
    <t>Vainilla (Vaina)</t>
  </si>
  <si>
    <t>Vinagre</t>
  </si>
  <si>
    <t>Vino</t>
  </si>
  <si>
    <t>Yogurt</t>
  </si>
  <si>
    <t>Zanahoria</t>
  </si>
  <si>
    <t>Zucchini</t>
  </si>
  <si>
    <t>Huevo (Completo)</t>
  </si>
  <si>
    <t>Huevo (Claras)</t>
  </si>
  <si>
    <t>Huevo (Yemas)</t>
  </si>
  <si>
    <t>Atún (Lata)</t>
  </si>
  <si>
    <t>Camarón</t>
  </si>
  <si>
    <t>-</t>
  </si>
  <si>
    <t>Ref.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</si>
  <si>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</si>
  <si>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</si>
  <si>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</si>
  <si>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</si>
  <si>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</si>
  <si>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</si>
  <si>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</si>
  <si>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</si>
  <si>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</si>
  <si>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</si>
  <si>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</si>
  <si>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</si>
  <si>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</si>
  <si>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</si>
  <si>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</si>
  <si>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</si>
  <si>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</si>
  <si>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</si>
  <si>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</si>
  <si>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Y</t>
  </si>
  <si>
    <t>Z</t>
  </si>
  <si>
    <t>Instrucciones:</t>
  </si>
  <si>
    <t>La tabla hará automaticamente el calculo del precio del ingresiente por gramos o mililitro y añadirá el precio del porcentaje de merma.</t>
  </si>
  <si>
    <t>CALCULADORA PRECIO DE MERMA X INGREDIENTE</t>
  </si>
  <si>
    <r>
      <t xml:space="preserve">En el apartado </t>
    </r>
    <r>
      <rPr>
        <b/>
        <i/>
        <sz val="10"/>
        <color theme="1"/>
        <rFont val="Montserrat"/>
      </rPr>
      <t>(Peso de compra)</t>
    </r>
    <r>
      <rPr>
        <sz val="10"/>
        <color theme="1"/>
        <rFont val="Montserrat"/>
      </rPr>
      <t xml:space="preserve"> colocar el peso de la presentación de compra del producto escrita en gramos o en mililitros. </t>
    </r>
    <r>
      <rPr>
        <b/>
        <i/>
        <sz val="10"/>
        <color theme="1"/>
        <rFont val="Montserrat"/>
      </rPr>
      <t>Ejemplo:</t>
    </r>
    <r>
      <rPr>
        <i/>
        <sz val="10"/>
        <color theme="1"/>
        <rFont val="Montserrat"/>
      </rPr>
      <t xml:space="preserve"> 15 Kg = 15000 gr</t>
    </r>
  </si>
  <si>
    <r>
      <t xml:space="preserve">En el apartado </t>
    </r>
    <r>
      <rPr>
        <b/>
        <i/>
        <sz val="10"/>
        <color theme="1"/>
        <rFont val="Montserrat"/>
      </rPr>
      <t>(Precio de compra)</t>
    </r>
    <r>
      <rPr>
        <sz val="10"/>
        <color theme="1"/>
        <rFont val="Montserrat"/>
      </rPr>
      <t xml:space="preserve"> agregar el Precio total por el que fue adquirido el ingrediente.</t>
    </r>
  </si>
  <si>
    <t>Valor total por unidad</t>
  </si>
  <si>
    <t>© Copyright culinaryti 2023. Todos los derechos reservados.</t>
  </si>
  <si>
    <r>
      <t xml:space="preserve">Encuentra esta y más plantillas en: </t>
    </r>
    <r>
      <rPr>
        <i/>
        <sz val="10"/>
        <color theme="0"/>
        <rFont val="Arial"/>
        <family val="2"/>
      </rPr>
      <t>https://culinaryti.com/academy/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</si>
</sst>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-&quot;$&quot;\ * #,##0.0_-;\-&quot;$&quot;\ * #,##0.0_-;_-&quot;$&quot;\ * &quot;-&quot;_-;_-@_-"/>
    <numFmt numFmtId="165" formatCode="_-&quot;$&quot;\ * #,##0.0_-;\-&quot;$&quot;\ * #,##0.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Montserrat"/>
    </font>
    <font>
      <sz val="10"/>
      <color theme="1"/>
      <name val="Montserrat"/>
    </font>
    <font>
      <b/>
      <i/>
      <sz val="10"/>
      <color theme="1"/>
      <name val="Montserrat"/>
    </font>
    <font>
      <i/>
      <sz val="10"/>
      <color theme="1"/>
      <name val="Montserrat"/>
    </font>
    <font>
      <sz val="11"/>
      <color theme="0"/>
      <name val="Montserrat"/>
    </font>
    <font>
      <b/>
      <sz val="10"/>
      <color theme="0"/>
      <name val="Montserrat"/>
    </font>
    <font>
      <sz val="10"/>
      <color theme="0"/>
      <name val="Montserrat"/>
    </font>
    <font>
      <sz val="9"/>
      <color theme="0"/>
      <name val="Montserrat"/>
    </font>
    <font>
      <b/>
      <sz val="11"/>
      <color theme="0"/>
      <name val="Montserrat"/>
    </font>
    <font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3F5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9" fontId="8" fillId="2" borderId="1" xfId="2" applyFont="1" applyFill="1" applyBorder="1" applyAlignment="1">
      <alignment horizontal="center" vertical="center"/>
    </xf>
    <xf numFmtId="9" fontId="8" fillId="3" borderId="1" xfId="2" applyFont="1" applyFill="1" applyBorder="1" applyAlignment="1">
      <alignment horizontal="center" vertical="center"/>
    </xf>
    <xf numFmtId="42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2" fontId="0" fillId="0" borderId="0" xfId="0" applyNumberFormat="1"/>
    <xf numFmtId="165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4" xfId="0" applyFont="1" applyFill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left" vertical="center"/>
      <protection locked="0"/>
    </xf>
    <xf numFmtId="0" fontId="9" fillId="5" borderId="5" xfId="0" applyFont="1" applyFill="1" applyBorder="1" applyAlignment="1" applyProtection="1">
      <alignment horizontal="left" vertic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5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43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workbookViewId="0">
      <selection activeCell="N17" sqref="N17"/>
    </sheetView>
  </sheetViews>
  <sheetFormatPr baseColWidth="10" defaultRowHeight="14.4" x14ac:dyDescent="0.3"/>
  <cols>
    <col min="2" max="2" width="11.88671875" bestFit="1" customWidth="1"/>
    <col min="11" max="11" width="19.5546875" customWidth="1"/>
  </cols>
  <sheetData>
    <row r="1" spans="1:11" ht="15" thickBot="1" x14ac:dyDescent="0.35">
      <c r="A1" s="1"/>
    </row>
    <row r="2" spans="1:11" ht="75" customHeight="1" thickBot="1" x14ac:dyDescent="0.35">
      <c r="B2" s="26" t="s">
        <v>144</v>
      </c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3">
      <c r="B3" s="17"/>
      <c r="C3" s="18"/>
      <c r="D3" s="18"/>
      <c r="E3" s="18"/>
      <c r="F3" s="18"/>
      <c r="G3" s="18"/>
      <c r="H3" s="18"/>
      <c r="I3" s="18"/>
      <c r="J3" s="18"/>
      <c r="K3" s="19"/>
    </row>
    <row r="4" spans="1:11" ht="16.2" x14ac:dyDescent="0.3">
      <c r="B4" s="29" t="s">
        <v>142</v>
      </c>
      <c r="C4" s="30"/>
      <c r="D4" s="30"/>
      <c r="E4" s="30"/>
      <c r="F4" s="30"/>
      <c r="G4" s="30"/>
      <c r="H4" s="30"/>
      <c r="I4" s="30"/>
      <c r="J4" s="30"/>
      <c r="K4" s="31"/>
    </row>
    <row r="5" spans="1:11" ht="16.8" x14ac:dyDescent="0.4">
      <c r="B5" s="14"/>
      <c r="C5" s="15"/>
      <c r="D5" s="15"/>
      <c r="E5" s="15"/>
      <c r="F5" s="15"/>
      <c r="G5" s="15"/>
      <c r="H5" s="15"/>
      <c r="I5" s="15"/>
      <c r="J5" s="15"/>
      <c r="K5" s="16"/>
    </row>
    <row r="6" spans="1:11" ht="16.2" x14ac:dyDescent="0.3">
      <c r="B6" s="23" t="s">
        <v>146</v>
      </c>
      <c r="C6" s="24"/>
      <c r="D6" s="24"/>
      <c r="E6" s="24"/>
      <c r="F6" s="24"/>
      <c r="G6" s="24"/>
      <c r="H6" s="24"/>
      <c r="I6" s="24"/>
      <c r="J6" s="24"/>
      <c r="K6" s="25"/>
    </row>
    <row r="7" spans="1:11" ht="16.8" x14ac:dyDescent="0.4">
      <c r="B7" s="14"/>
      <c r="C7" s="15"/>
      <c r="D7" s="15"/>
      <c r="E7" s="15"/>
      <c r="F7" s="15"/>
      <c r="G7" s="15"/>
      <c r="H7" s="15"/>
      <c r="I7" s="15"/>
      <c r="J7" s="15"/>
      <c r="K7" s="16"/>
    </row>
    <row r="8" spans="1:11" x14ac:dyDescent="0.3">
      <c r="B8" s="20" t="s">
        <v>145</v>
      </c>
      <c r="C8" s="21"/>
      <c r="D8" s="21"/>
      <c r="E8" s="21"/>
      <c r="F8" s="21"/>
      <c r="G8" s="21"/>
      <c r="H8" s="21"/>
      <c r="I8" s="21"/>
      <c r="J8" s="21"/>
      <c r="K8" s="22"/>
    </row>
    <row r="9" spans="1:11" x14ac:dyDescent="0.3">
      <c r="B9" s="20"/>
      <c r="C9" s="21"/>
      <c r="D9" s="21"/>
      <c r="E9" s="21"/>
      <c r="F9" s="21"/>
      <c r="G9" s="21"/>
      <c r="H9" s="21"/>
      <c r="I9" s="21"/>
      <c r="J9" s="21"/>
      <c r="K9" s="22"/>
    </row>
    <row r="10" spans="1:11" ht="16.8" x14ac:dyDescent="0.4">
      <c r="B10" s="14"/>
      <c r="C10" s="15"/>
      <c r="D10" s="15"/>
      <c r="E10" s="15"/>
      <c r="F10" s="15"/>
      <c r="G10" s="15"/>
      <c r="H10" s="15"/>
      <c r="I10" s="15"/>
      <c r="J10" s="15"/>
      <c r="K10" s="16"/>
    </row>
    <row r="11" spans="1:11" x14ac:dyDescent="0.3">
      <c r="B11" s="20" t="s">
        <v>143</v>
      </c>
      <c r="C11" s="21"/>
      <c r="D11" s="21"/>
      <c r="E11" s="21"/>
      <c r="F11" s="21"/>
      <c r="G11" s="21"/>
      <c r="H11" s="21"/>
      <c r="I11" s="21"/>
      <c r="J11" s="21"/>
      <c r="K11" s="22"/>
    </row>
    <row r="12" spans="1:11" x14ac:dyDescent="0.3">
      <c r="B12" s="20"/>
      <c r="C12" s="21"/>
      <c r="D12" s="21"/>
      <c r="E12" s="21"/>
      <c r="F12" s="21"/>
      <c r="G12" s="21"/>
      <c r="H12" s="21"/>
      <c r="I12" s="21"/>
      <c r="J12" s="21"/>
      <c r="K12" s="22"/>
    </row>
    <row r="13" spans="1:11" x14ac:dyDescent="0.3">
      <c r="B13" s="11"/>
      <c r="C13" s="12"/>
      <c r="D13" s="12"/>
      <c r="E13" s="12"/>
      <c r="F13" s="12"/>
      <c r="G13" s="12"/>
      <c r="H13" s="12"/>
      <c r="I13" s="12"/>
      <c r="J13" s="12"/>
      <c r="K13" s="13"/>
    </row>
    <row r="14" spans="1:11" ht="15" x14ac:dyDescent="0.35">
      <c r="B14" s="32" t="s">
        <v>148</v>
      </c>
      <c r="C14" s="33"/>
      <c r="D14" s="33"/>
      <c r="E14" s="33"/>
      <c r="F14" s="33"/>
      <c r="G14" s="33"/>
      <c r="H14" s="33"/>
      <c r="I14" s="33"/>
      <c r="J14" s="33"/>
      <c r="K14" s="34"/>
    </row>
    <row r="15" spans="1:11" ht="15" thickBot="1" x14ac:dyDescent="0.35">
      <c r="B15" s="8"/>
      <c r="C15" s="9"/>
      <c r="D15" s="9"/>
      <c r="E15" s="9"/>
      <c r="F15" s="9"/>
      <c r="G15" s="9"/>
      <c r="H15" s="9"/>
      <c r="I15" s="9"/>
      <c r="J15" s="9"/>
      <c r="K15" s="10"/>
    </row>
  </sheetData>
  <mergeCells count="12">
    <mergeCell ref="B2:K2"/>
    <mergeCell ref="B14:K14"/>
    <mergeCell ref="B15:K15"/>
    <mergeCell ref="B13:K13"/>
    <mergeCell ref="B10:K10"/>
    <mergeCell ref="B7:K7"/>
    <mergeCell ref="B5:K5"/>
    <mergeCell ref="B3:K3"/>
    <mergeCell ref="B11:K12"/>
    <mergeCell ref="B8:K9"/>
    <mergeCell ref="B6:K6"/>
    <mergeCell ref="B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6"/>
  <sheetViews>
    <sheetView tabSelected="1" topLeftCell="A95" zoomScale="90" zoomScaleNormal="90" workbookViewId="0">
      <selection activeCell="G118" sqref="G118"/>
    </sheetView>
  </sheetViews>
  <sheetFormatPr baseColWidth="10" defaultRowHeight="14.4" x14ac:dyDescent="0.3"/>
  <cols>
    <col min="1" max="1" width="1.6640625" bestFit="1" customWidth="1"/>
    <col min="2" max="2" width="5.44140625" bestFit="1" customWidth="1"/>
    <col min="3" max="3" width="23" bestFit="1" customWidth="1"/>
    <col min="4" max="4" width="18.109375" bestFit="1" customWidth="1"/>
    <col min="5" max="5" width="11.21875" bestFit="1" customWidth="1"/>
    <col min="6" max="6" width="20.5546875" bestFit="1" customWidth="1"/>
    <col min="7" max="7" width="27.21875" bestFit="1" customWidth="1"/>
    <col min="8" max="8" width="29.21875" bestFit="1" customWidth="1"/>
    <col min="9" max="9" width="21.33203125" bestFit="1" customWidth="1"/>
    <col min="10" max="10" width="25.33203125" bestFit="1" customWidth="1"/>
  </cols>
  <sheetData>
    <row r="1" spans="1:11" x14ac:dyDescent="0.3">
      <c r="A1" s="1" t="s">
        <v>119</v>
      </c>
    </row>
    <row r="2" spans="1:11" ht="75" customHeight="1" x14ac:dyDescent="0.3">
      <c r="B2" s="35" t="s">
        <v>144</v>
      </c>
      <c r="C2" s="35"/>
      <c r="D2" s="35"/>
      <c r="E2" s="35"/>
      <c r="F2" s="35"/>
      <c r="G2" s="35"/>
      <c r="H2" s="35"/>
      <c r="I2" s="35"/>
      <c r="J2" s="35"/>
    </row>
    <row r="3" spans="1:11" ht="16.8" x14ac:dyDescent="0.3">
      <c r="B3" s="36" t="s">
        <v>120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6</v>
      </c>
      <c r="H3" s="36" t="s">
        <v>7</v>
      </c>
      <c r="I3" s="36" t="s">
        <v>5</v>
      </c>
      <c r="J3" s="36" t="s">
        <v>147</v>
      </c>
    </row>
    <row r="4" spans="1:11" ht="16.8" x14ac:dyDescent="0.3">
      <c r="B4" s="35" t="s">
        <v>16</v>
      </c>
      <c r="C4" s="5" t="s">
        <v>0</v>
      </c>
      <c r="D4" s="2">
        <v>0.94</v>
      </c>
      <c r="E4" s="3">
        <f>100%-D4</f>
        <v>6.0000000000000053E-2</v>
      </c>
      <c r="F4" s="4">
        <v>0</v>
      </c>
      <c r="G4" s="5" t="s">
        <v>119</v>
      </c>
      <c r="H4" s="37" t="e">
        <f>F4/G4</f>
        <v>#VALUE!</v>
      </c>
      <c r="I4" s="7" t="e">
        <f>H4*E4</f>
        <v>#VALUE!</v>
      </c>
      <c r="J4" s="7" t="e">
        <f>I4+H4</f>
        <v>#VALUE!</v>
      </c>
      <c r="K4" s="6"/>
    </row>
    <row r="5" spans="1:11" ht="16.8" x14ac:dyDescent="0.3">
      <c r="B5" s="35"/>
      <c r="C5" s="5" t="s">
        <v>8</v>
      </c>
      <c r="D5" s="2">
        <v>0.95</v>
      </c>
      <c r="E5" s="3">
        <f t="shared" ref="E5:E68" si="0">100%-D5</f>
        <v>5.0000000000000044E-2</v>
      </c>
      <c r="F5" s="4">
        <v>0</v>
      </c>
      <c r="G5" s="5" t="s">
        <v>119</v>
      </c>
      <c r="H5" s="37" t="e">
        <f t="shared" ref="H5:H68" si="1">F5/G5</f>
        <v>#VALUE!</v>
      </c>
      <c r="I5" s="7" t="e">
        <f t="shared" ref="I5:I68" si="2">H5*E5</f>
        <v>#VALUE!</v>
      </c>
      <c r="J5" s="7" t="e">
        <f t="shared" ref="J5:J68" si="3">I5+H5</f>
        <v>#VALUE!</v>
      </c>
    </row>
    <row r="6" spans="1:11" ht="16.8" x14ac:dyDescent="0.3">
      <c r="B6" s="35"/>
      <c r="C6" s="5" t="s">
        <v>9</v>
      </c>
      <c r="D6" s="2">
        <v>0.95</v>
      </c>
      <c r="E6" s="3">
        <f t="shared" si="0"/>
        <v>5.0000000000000044E-2</v>
      </c>
      <c r="F6" s="4">
        <v>0</v>
      </c>
      <c r="G6" s="5" t="s">
        <v>119</v>
      </c>
      <c r="H6" s="37" t="e">
        <f t="shared" si="1"/>
        <v>#VALUE!</v>
      </c>
      <c r="I6" s="7" t="e">
        <f t="shared" si="2"/>
        <v>#VALUE!</v>
      </c>
      <c r="J6" s="7" t="e">
        <f t="shared" si="3"/>
        <v>#VALUE!</v>
      </c>
    </row>
    <row r="7" spans="1:11" ht="16.8" x14ac:dyDescent="0.3">
      <c r="B7" s="35"/>
      <c r="C7" s="5" t="s">
        <v>10</v>
      </c>
      <c r="D7" s="2">
        <v>0.95</v>
      </c>
      <c r="E7" s="3">
        <f t="shared" si="0"/>
        <v>5.0000000000000044E-2</v>
      </c>
      <c r="F7" s="4">
        <v>0</v>
      </c>
      <c r="G7" s="5" t="s">
        <v>119</v>
      </c>
      <c r="H7" s="37" t="e">
        <f t="shared" si="1"/>
        <v>#VALUE!</v>
      </c>
      <c r="I7" s="7" t="e">
        <f t="shared" si="2"/>
        <v>#VALUE!</v>
      </c>
      <c r="J7" s="7" t="e">
        <f t="shared" si="3"/>
        <v>#VALUE!</v>
      </c>
    </row>
    <row r="8" spans="1:11" ht="16.8" x14ac:dyDescent="0.3">
      <c r="B8" s="35"/>
      <c r="C8" s="5" t="s">
        <v>11</v>
      </c>
      <c r="D8" s="2">
        <v>0.65</v>
      </c>
      <c r="E8" s="3">
        <f t="shared" si="0"/>
        <v>0.35</v>
      </c>
      <c r="F8" s="4">
        <v>0</v>
      </c>
      <c r="G8" s="5" t="s">
        <v>119</v>
      </c>
      <c r="H8" s="37" t="e">
        <f t="shared" si="1"/>
        <v>#VALUE!</v>
      </c>
      <c r="I8" s="7" t="e">
        <f t="shared" si="2"/>
        <v>#VALUE!</v>
      </c>
      <c r="J8" s="7" t="e">
        <f t="shared" si="3"/>
        <v>#VALUE!</v>
      </c>
    </row>
    <row r="9" spans="1:11" ht="16.8" x14ac:dyDescent="0.3">
      <c r="B9" s="35"/>
      <c r="C9" s="5" t="s">
        <v>12</v>
      </c>
      <c r="D9" s="2">
        <v>0.65</v>
      </c>
      <c r="E9" s="3">
        <f t="shared" si="0"/>
        <v>0.35</v>
      </c>
      <c r="F9" s="4">
        <v>0</v>
      </c>
      <c r="G9" s="5" t="s">
        <v>119</v>
      </c>
      <c r="H9" s="37" t="e">
        <f t="shared" si="1"/>
        <v>#VALUE!</v>
      </c>
      <c r="I9" s="7" t="e">
        <f t="shared" si="2"/>
        <v>#VALUE!</v>
      </c>
      <c r="J9" s="7" t="e">
        <f t="shared" si="3"/>
        <v>#VALUE!</v>
      </c>
    </row>
    <row r="10" spans="1:11" ht="16.8" x14ac:dyDescent="0.3">
      <c r="B10" s="35"/>
      <c r="C10" s="5" t="s">
        <v>13</v>
      </c>
      <c r="D10" s="2">
        <v>0.8</v>
      </c>
      <c r="E10" s="3">
        <f t="shared" si="0"/>
        <v>0.19999999999999996</v>
      </c>
      <c r="F10" s="4">
        <v>0</v>
      </c>
      <c r="G10" s="5" t="s">
        <v>119</v>
      </c>
      <c r="H10" s="37" t="e">
        <f t="shared" si="1"/>
        <v>#VALUE!</v>
      </c>
      <c r="I10" s="7" t="e">
        <f t="shared" si="2"/>
        <v>#VALUE!</v>
      </c>
      <c r="J10" s="7" t="e">
        <f t="shared" si="3"/>
        <v>#VALUE!</v>
      </c>
    </row>
    <row r="11" spans="1:11" ht="16.8" x14ac:dyDescent="0.3">
      <c r="B11" s="35"/>
      <c r="C11" s="5" t="s">
        <v>14</v>
      </c>
      <c r="D11" s="2">
        <v>0.9</v>
      </c>
      <c r="E11" s="3">
        <f t="shared" si="0"/>
        <v>9.9999999999999978E-2</v>
      </c>
      <c r="F11" s="4">
        <v>0</v>
      </c>
      <c r="G11" s="5" t="s">
        <v>119</v>
      </c>
      <c r="H11" s="37" t="e">
        <f t="shared" si="1"/>
        <v>#VALUE!</v>
      </c>
      <c r="I11" s="7" t="e">
        <f t="shared" si="2"/>
        <v>#VALUE!</v>
      </c>
      <c r="J11" s="7" t="e">
        <f t="shared" si="3"/>
        <v>#VALUE!</v>
      </c>
    </row>
    <row r="12" spans="1:11" ht="16.8" x14ac:dyDescent="0.3">
      <c r="B12" s="35"/>
      <c r="C12" s="5" t="s">
        <v>17</v>
      </c>
      <c r="D12" s="2">
        <v>0.95</v>
      </c>
      <c r="E12" s="3">
        <f t="shared" si="0"/>
        <v>5.0000000000000044E-2</v>
      </c>
      <c r="F12" s="4">
        <v>0</v>
      </c>
      <c r="G12" s="5" t="s">
        <v>119</v>
      </c>
      <c r="H12" s="37" t="e">
        <f t="shared" si="1"/>
        <v>#VALUE!</v>
      </c>
      <c r="I12" s="7" t="e">
        <f t="shared" si="2"/>
        <v>#VALUE!</v>
      </c>
      <c r="J12" s="7" t="e">
        <f t="shared" si="3"/>
        <v>#VALUE!</v>
      </c>
    </row>
    <row r="13" spans="1:11" ht="16.8" x14ac:dyDescent="0.3">
      <c r="B13" s="35"/>
      <c r="C13" s="5" t="s">
        <v>18</v>
      </c>
      <c r="D13" s="2">
        <v>0.95</v>
      </c>
      <c r="E13" s="3">
        <f t="shared" si="0"/>
        <v>5.0000000000000044E-2</v>
      </c>
      <c r="F13" s="4">
        <v>0</v>
      </c>
      <c r="G13" s="5" t="s">
        <v>119</v>
      </c>
      <c r="H13" s="37" t="e">
        <f t="shared" si="1"/>
        <v>#VALUE!</v>
      </c>
      <c r="I13" s="7" t="e">
        <f t="shared" si="2"/>
        <v>#VALUE!</v>
      </c>
      <c r="J13" s="7" t="e">
        <f t="shared" si="3"/>
        <v>#VALUE!</v>
      </c>
    </row>
    <row r="14" spans="1:11" ht="16.8" x14ac:dyDescent="0.3">
      <c r="B14" s="35"/>
      <c r="C14" s="5" t="s">
        <v>15</v>
      </c>
      <c r="D14" s="2">
        <v>0.95</v>
      </c>
      <c r="E14" s="3">
        <f t="shared" si="0"/>
        <v>5.0000000000000044E-2</v>
      </c>
      <c r="F14" s="4">
        <v>0</v>
      </c>
      <c r="G14" s="5" t="s">
        <v>119</v>
      </c>
      <c r="H14" s="37" t="e">
        <f t="shared" si="1"/>
        <v>#VALUE!</v>
      </c>
      <c r="I14" s="7" t="e">
        <f t="shared" si="2"/>
        <v>#VALUE!</v>
      </c>
      <c r="J14" s="7" t="e">
        <f t="shared" si="3"/>
        <v>#VALUE!</v>
      </c>
    </row>
    <row r="15" spans="1:11" ht="16.8" x14ac:dyDescent="0.3">
      <c r="B15" s="35"/>
      <c r="C15" s="5" t="s">
        <v>19</v>
      </c>
      <c r="D15" s="2">
        <v>0.7</v>
      </c>
      <c r="E15" s="3">
        <f t="shared" si="0"/>
        <v>0.30000000000000004</v>
      </c>
      <c r="F15" s="4">
        <v>0</v>
      </c>
      <c r="G15" s="5" t="s">
        <v>119</v>
      </c>
      <c r="H15" s="37" t="e">
        <f t="shared" si="1"/>
        <v>#VALUE!</v>
      </c>
      <c r="I15" s="7" t="e">
        <f t="shared" si="2"/>
        <v>#VALUE!</v>
      </c>
      <c r="J15" s="7" t="e">
        <f t="shared" si="3"/>
        <v>#VALUE!</v>
      </c>
    </row>
    <row r="16" spans="1:11" ht="16.8" x14ac:dyDescent="0.3">
      <c r="B16" s="35"/>
      <c r="C16" s="5" t="s">
        <v>20</v>
      </c>
      <c r="D16" s="2">
        <v>0.95</v>
      </c>
      <c r="E16" s="3">
        <f t="shared" si="0"/>
        <v>5.0000000000000044E-2</v>
      </c>
      <c r="F16" s="4">
        <v>0</v>
      </c>
      <c r="G16" s="5" t="s">
        <v>119</v>
      </c>
      <c r="H16" s="37" t="e">
        <f t="shared" si="1"/>
        <v>#VALUE!</v>
      </c>
      <c r="I16" s="7" t="e">
        <f t="shared" si="2"/>
        <v>#VALUE!</v>
      </c>
      <c r="J16" s="7" t="e">
        <f t="shared" si="3"/>
        <v>#VALUE!</v>
      </c>
    </row>
    <row r="17" spans="2:10" ht="16.8" x14ac:dyDescent="0.3">
      <c r="B17" s="35"/>
      <c r="C17" s="5" t="s">
        <v>21</v>
      </c>
      <c r="D17" s="2">
        <v>0.95</v>
      </c>
      <c r="E17" s="3">
        <f t="shared" si="0"/>
        <v>5.0000000000000044E-2</v>
      </c>
      <c r="F17" s="4">
        <v>0</v>
      </c>
      <c r="G17" s="5" t="s">
        <v>119</v>
      </c>
      <c r="H17" s="37" t="e">
        <f t="shared" si="1"/>
        <v>#VALUE!</v>
      </c>
      <c r="I17" s="7" t="e">
        <f t="shared" si="2"/>
        <v>#VALUE!</v>
      </c>
      <c r="J17" s="7" t="e">
        <f t="shared" si="3"/>
        <v>#VALUE!</v>
      </c>
    </row>
    <row r="18" spans="2:10" ht="16.8" x14ac:dyDescent="0.3">
      <c r="B18" s="35"/>
      <c r="C18" s="5" t="s">
        <v>22</v>
      </c>
      <c r="D18" s="2">
        <v>0.5</v>
      </c>
      <c r="E18" s="3">
        <f t="shared" si="0"/>
        <v>0.5</v>
      </c>
      <c r="F18" s="4">
        <v>0</v>
      </c>
      <c r="G18" s="5" t="s">
        <v>119</v>
      </c>
      <c r="H18" s="37" t="e">
        <f t="shared" si="1"/>
        <v>#VALUE!</v>
      </c>
      <c r="I18" s="7" t="e">
        <f t="shared" si="2"/>
        <v>#VALUE!</v>
      </c>
      <c r="J18" s="7" t="e">
        <f t="shared" si="3"/>
        <v>#VALUE!</v>
      </c>
    </row>
    <row r="19" spans="2:10" ht="16.8" x14ac:dyDescent="0.3">
      <c r="B19" s="35"/>
      <c r="C19" s="5" t="s">
        <v>117</v>
      </c>
      <c r="D19" s="2">
        <v>0.9</v>
      </c>
      <c r="E19" s="3">
        <f t="shared" si="0"/>
        <v>9.9999999999999978E-2</v>
      </c>
      <c r="F19" s="4">
        <v>0</v>
      </c>
      <c r="G19" s="5" t="s">
        <v>119</v>
      </c>
      <c r="H19" s="37" t="e">
        <f t="shared" si="1"/>
        <v>#VALUE!</v>
      </c>
      <c r="I19" s="7" t="e">
        <f t="shared" si="2"/>
        <v>#VALUE!</v>
      </c>
      <c r="J19" s="7" t="e">
        <f t="shared" si="3"/>
        <v>#VALUE!</v>
      </c>
    </row>
    <row r="20" spans="2:10" ht="16.8" x14ac:dyDescent="0.3">
      <c r="B20" s="35"/>
      <c r="C20" s="5" t="s">
        <v>23</v>
      </c>
      <c r="D20" s="2">
        <v>0.95</v>
      </c>
      <c r="E20" s="3">
        <f t="shared" si="0"/>
        <v>5.0000000000000044E-2</v>
      </c>
      <c r="F20" s="4">
        <v>0</v>
      </c>
      <c r="G20" s="5" t="s">
        <v>119</v>
      </c>
      <c r="H20" s="37" t="e">
        <f t="shared" si="1"/>
        <v>#VALUE!</v>
      </c>
      <c r="I20" s="7" t="e">
        <f t="shared" si="2"/>
        <v>#VALUE!</v>
      </c>
      <c r="J20" s="7" t="e">
        <f t="shared" si="3"/>
        <v>#VALUE!</v>
      </c>
    </row>
    <row r="21" spans="2:10" ht="16.8" x14ac:dyDescent="0.3">
      <c r="B21" s="35"/>
      <c r="C21" s="5" t="s">
        <v>24</v>
      </c>
      <c r="D21" s="2">
        <v>0.95</v>
      </c>
      <c r="E21" s="3">
        <f t="shared" si="0"/>
        <v>5.0000000000000044E-2</v>
      </c>
      <c r="F21" s="4">
        <v>0</v>
      </c>
      <c r="G21" s="5" t="s">
        <v>119</v>
      </c>
      <c r="H21" s="37" t="e">
        <f t="shared" si="1"/>
        <v>#VALUE!</v>
      </c>
      <c r="I21" s="7" t="e">
        <f t="shared" si="2"/>
        <v>#VALUE!</v>
      </c>
      <c r="J21" s="7" t="e">
        <f t="shared" si="3"/>
        <v>#VALUE!</v>
      </c>
    </row>
    <row r="22" spans="2:10" ht="16.8" x14ac:dyDescent="0.3">
      <c r="B22" s="35"/>
      <c r="C22" s="5" t="s">
        <v>25</v>
      </c>
      <c r="D22" s="2">
        <v>0.95</v>
      </c>
      <c r="E22" s="3">
        <f t="shared" si="0"/>
        <v>5.0000000000000044E-2</v>
      </c>
      <c r="F22" s="4">
        <v>0</v>
      </c>
      <c r="G22" s="5" t="s">
        <v>119</v>
      </c>
      <c r="H22" s="37" t="e">
        <f t="shared" si="1"/>
        <v>#VALUE!</v>
      </c>
      <c r="I22" s="7" t="e">
        <f t="shared" si="2"/>
        <v>#VALUE!</v>
      </c>
      <c r="J22" s="7" t="e">
        <f t="shared" si="3"/>
        <v>#VALUE!</v>
      </c>
    </row>
    <row r="23" spans="2:10" ht="16.8" x14ac:dyDescent="0.3">
      <c r="B23" s="35"/>
      <c r="C23" s="5" t="s">
        <v>26</v>
      </c>
      <c r="D23" s="2">
        <v>0.95</v>
      </c>
      <c r="E23" s="3">
        <f t="shared" si="0"/>
        <v>5.0000000000000044E-2</v>
      </c>
      <c r="F23" s="4">
        <v>0</v>
      </c>
      <c r="G23" s="5" t="s">
        <v>119</v>
      </c>
      <c r="H23" s="37" t="e">
        <f t="shared" si="1"/>
        <v>#VALUE!</v>
      </c>
      <c r="I23" s="7" t="e">
        <f t="shared" si="2"/>
        <v>#VALUE!</v>
      </c>
      <c r="J23" s="7" t="e">
        <f t="shared" si="3"/>
        <v>#VALUE!</v>
      </c>
    </row>
    <row r="24" spans="2:10" ht="16.8" x14ac:dyDescent="0.3">
      <c r="B24" s="35" t="s">
        <v>121</v>
      </c>
      <c r="C24" s="5" t="s">
        <v>27</v>
      </c>
      <c r="D24" s="2">
        <v>0.5</v>
      </c>
      <c r="E24" s="3">
        <f t="shared" si="0"/>
        <v>0.5</v>
      </c>
      <c r="F24" s="4">
        <v>0</v>
      </c>
      <c r="G24" s="5" t="s">
        <v>119</v>
      </c>
      <c r="H24" s="37" t="e">
        <f t="shared" si="1"/>
        <v>#VALUE!</v>
      </c>
      <c r="I24" s="7" t="e">
        <f t="shared" si="2"/>
        <v>#VALUE!</v>
      </c>
      <c r="J24" s="7" t="e">
        <f t="shared" si="3"/>
        <v>#VALUE!</v>
      </c>
    </row>
    <row r="25" spans="2:10" ht="16.8" x14ac:dyDescent="0.3">
      <c r="B25" s="35"/>
      <c r="C25" s="5" t="s">
        <v>28</v>
      </c>
      <c r="D25" s="2">
        <v>0.7</v>
      </c>
      <c r="E25" s="3">
        <f t="shared" si="0"/>
        <v>0.30000000000000004</v>
      </c>
      <c r="F25" s="4">
        <v>0</v>
      </c>
      <c r="G25" s="5" t="s">
        <v>119</v>
      </c>
      <c r="H25" s="37" t="e">
        <f t="shared" si="1"/>
        <v>#VALUE!</v>
      </c>
      <c r="I25" s="7" t="e">
        <f t="shared" si="2"/>
        <v>#VALUE!</v>
      </c>
      <c r="J25" s="7" t="e">
        <f t="shared" si="3"/>
        <v>#VALUE!</v>
      </c>
    </row>
    <row r="26" spans="2:10" ht="16.8" x14ac:dyDescent="0.3">
      <c r="B26" s="35"/>
      <c r="C26" s="5" t="s">
        <v>29</v>
      </c>
      <c r="D26" s="2">
        <v>0.85</v>
      </c>
      <c r="E26" s="3">
        <f t="shared" si="0"/>
        <v>0.15000000000000002</v>
      </c>
      <c r="F26" s="4">
        <v>0</v>
      </c>
      <c r="G26" s="5" t="s">
        <v>119</v>
      </c>
      <c r="H26" s="37" t="e">
        <f t="shared" si="1"/>
        <v>#VALUE!</v>
      </c>
      <c r="I26" s="7" t="e">
        <f t="shared" si="2"/>
        <v>#VALUE!</v>
      </c>
      <c r="J26" s="7" t="e">
        <f t="shared" si="3"/>
        <v>#VALUE!</v>
      </c>
    </row>
    <row r="27" spans="2:10" ht="16.8" x14ac:dyDescent="0.3">
      <c r="B27" s="35"/>
      <c r="C27" s="5" t="s">
        <v>30</v>
      </c>
      <c r="D27" s="2">
        <v>0.6</v>
      </c>
      <c r="E27" s="3">
        <f t="shared" si="0"/>
        <v>0.4</v>
      </c>
      <c r="F27" s="4">
        <v>0</v>
      </c>
      <c r="G27" s="5" t="s">
        <v>119</v>
      </c>
      <c r="H27" s="37" t="e">
        <f t="shared" si="1"/>
        <v>#VALUE!</v>
      </c>
      <c r="I27" s="7" t="e">
        <f t="shared" si="2"/>
        <v>#VALUE!</v>
      </c>
      <c r="J27" s="7" t="e">
        <f t="shared" si="3"/>
        <v>#VALUE!</v>
      </c>
    </row>
    <row r="28" spans="2:10" ht="16.8" x14ac:dyDescent="0.3">
      <c r="B28" s="35" t="s">
        <v>122</v>
      </c>
      <c r="C28" s="5" t="s">
        <v>31</v>
      </c>
      <c r="D28" s="2">
        <v>0.95</v>
      </c>
      <c r="E28" s="3">
        <f t="shared" si="0"/>
        <v>5.0000000000000044E-2</v>
      </c>
      <c r="F28" s="4">
        <v>0</v>
      </c>
      <c r="G28" s="5" t="s">
        <v>119</v>
      </c>
      <c r="H28" s="37" t="e">
        <f t="shared" si="1"/>
        <v>#VALUE!</v>
      </c>
      <c r="I28" s="7" t="e">
        <f t="shared" si="2"/>
        <v>#VALUE!</v>
      </c>
      <c r="J28" s="7" t="e">
        <f t="shared" si="3"/>
        <v>#VALUE!</v>
      </c>
    </row>
    <row r="29" spans="2:10" ht="16.8" x14ac:dyDescent="0.3">
      <c r="B29" s="35"/>
      <c r="C29" s="5" t="s">
        <v>32</v>
      </c>
      <c r="D29" s="2">
        <v>0.9</v>
      </c>
      <c r="E29" s="3">
        <f t="shared" si="0"/>
        <v>9.9999999999999978E-2</v>
      </c>
      <c r="F29" s="4">
        <v>0</v>
      </c>
      <c r="G29" s="5" t="s">
        <v>119</v>
      </c>
      <c r="H29" s="37" t="e">
        <f t="shared" si="1"/>
        <v>#VALUE!</v>
      </c>
      <c r="I29" s="7" t="e">
        <f t="shared" si="2"/>
        <v>#VALUE!</v>
      </c>
      <c r="J29" s="7" t="e">
        <f t="shared" si="3"/>
        <v>#VALUE!</v>
      </c>
    </row>
    <row r="30" spans="2:10" ht="16.8" x14ac:dyDescent="0.3">
      <c r="B30" s="35"/>
      <c r="C30" s="5" t="s">
        <v>118</v>
      </c>
      <c r="D30" s="2">
        <v>0.7</v>
      </c>
      <c r="E30" s="3">
        <f t="shared" si="0"/>
        <v>0.30000000000000004</v>
      </c>
      <c r="F30" s="4">
        <v>0</v>
      </c>
      <c r="G30" s="5" t="s">
        <v>119</v>
      </c>
      <c r="H30" s="37" t="e">
        <f t="shared" si="1"/>
        <v>#VALUE!</v>
      </c>
      <c r="I30" s="7" t="e">
        <f t="shared" si="2"/>
        <v>#VALUE!</v>
      </c>
      <c r="J30" s="7" t="e">
        <f t="shared" si="3"/>
        <v>#VALUE!</v>
      </c>
    </row>
    <row r="31" spans="2:10" ht="16.8" x14ac:dyDescent="0.3">
      <c r="B31" s="35"/>
      <c r="C31" s="5" t="s">
        <v>33</v>
      </c>
      <c r="D31" s="2">
        <v>0.95</v>
      </c>
      <c r="E31" s="3">
        <f t="shared" si="0"/>
        <v>5.0000000000000044E-2</v>
      </c>
      <c r="F31" s="4">
        <v>0</v>
      </c>
      <c r="G31" s="5" t="s">
        <v>119</v>
      </c>
      <c r="H31" s="37" t="e">
        <f t="shared" si="1"/>
        <v>#VALUE!</v>
      </c>
      <c r="I31" s="7" t="e">
        <f t="shared" si="2"/>
        <v>#VALUE!</v>
      </c>
      <c r="J31" s="7" t="e">
        <f t="shared" si="3"/>
        <v>#VALUE!</v>
      </c>
    </row>
    <row r="32" spans="2:10" ht="16.8" x14ac:dyDescent="0.3">
      <c r="B32" s="35"/>
      <c r="C32" s="5" t="s">
        <v>34</v>
      </c>
      <c r="D32" s="2">
        <v>0.85</v>
      </c>
      <c r="E32" s="3">
        <f t="shared" si="0"/>
        <v>0.15000000000000002</v>
      </c>
      <c r="F32" s="4">
        <v>0</v>
      </c>
      <c r="G32" s="5" t="s">
        <v>119</v>
      </c>
      <c r="H32" s="37" t="e">
        <f t="shared" si="1"/>
        <v>#VALUE!</v>
      </c>
      <c r="I32" s="7" t="e">
        <f t="shared" si="2"/>
        <v>#VALUE!</v>
      </c>
      <c r="J32" s="7" t="e">
        <f t="shared" si="3"/>
        <v>#VALUE!</v>
      </c>
    </row>
    <row r="33" spans="2:10" ht="16.8" x14ac:dyDescent="0.3">
      <c r="B33" s="35"/>
      <c r="C33" s="5" t="s">
        <v>35</v>
      </c>
      <c r="D33" s="2">
        <v>0.7</v>
      </c>
      <c r="E33" s="3">
        <f t="shared" si="0"/>
        <v>0.30000000000000004</v>
      </c>
      <c r="F33" s="4">
        <v>0</v>
      </c>
      <c r="G33" s="5" t="s">
        <v>119</v>
      </c>
      <c r="H33" s="37" t="e">
        <f t="shared" si="1"/>
        <v>#VALUE!</v>
      </c>
      <c r="I33" s="7" t="e">
        <f t="shared" si="2"/>
        <v>#VALUE!</v>
      </c>
      <c r="J33" s="7" t="e">
        <f t="shared" si="3"/>
        <v>#VALUE!</v>
      </c>
    </row>
    <row r="34" spans="2:10" ht="16.8" x14ac:dyDescent="0.3">
      <c r="B34" s="35"/>
      <c r="C34" s="5" t="s">
        <v>36</v>
      </c>
      <c r="D34" s="2">
        <v>0.9</v>
      </c>
      <c r="E34" s="3">
        <f t="shared" si="0"/>
        <v>9.9999999999999978E-2</v>
      </c>
      <c r="F34" s="4">
        <v>0</v>
      </c>
      <c r="G34" s="5" t="s">
        <v>119</v>
      </c>
      <c r="H34" s="37" t="e">
        <f t="shared" si="1"/>
        <v>#VALUE!</v>
      </c>
      <c r="I34" s="7" t="e">
        <f t="shared" si="2"/>
        <v>#VALUE!</v>
      </c>
      <c r="J34" s="7" t="e">
        <f t="shared" si="3"/>
        <v>#VALUE!</v>
      </c>
    </row>
    <row r="35" spans="2:10" ht="16.8" x14ac:dyDescent="0.3">
      <c r="B35" s="35"/>
      <c r="C35" s="5" t="s">
        <v>37</v>
      </c>
      <c r="D35" s="2">
        <v>0.9</v>
      </c>
      <c r="E35" s="3">
        <f t="shared" si="0"/>
        <v>9.9999999999999978E-2</v>
      </c>
      <c r="F35" s="4">
        <v>0</v>
      </c>
      <c r="G35" s="5" t="s">
        <v>119</v>
      </c>
      <c r="H35" s="37" t="e">
        <f t="shared" si="1"/>
        <v>#VALUE!</v>
      </c>
      <c r="I35" s="7" t="e">
        <f t="shared" si="2"/>
        <v>#VALUE!</v>
      </c>
      <c r="J35" s="7" t="e">
        <f t="shared" si="3"/>
        <v>#VALUE!</v>
      </c>
    </row>
    <row r="36" spans="2:10" ht="16.8" x14ac:dyDescent="0.3">
      <c r="B36" s="35"/>
      <c r="C36" s="5" t="s">
        <v>38</v>
      </c>
      <c r="D36" s="2">
        <v>0.95</v>
      </c>
      <c r="E36" s="3">
        <f t="shared" si="0"/>
        <v>5.0000000000000044E-2</v>
      </c>
      <c r="F36" s="4">
        <v>0</v>
      </c>
      <c r="G36" s="5" t="s">
        <v>119</v>
      </c>
      <c r="H36" s="37" t="e">
        <f t="shared" si="1"/>
        <v>#VALUE!</v>
      </c>
      <c r="I36" s="7" t="e">
        <f t="shared" si="2"/>
        <v>#VALUE!</v>
      </c>
      <c r="J36" s="7" t="e">
        <f t="shared" si="3"/>
        <v>#VALUE!</v>
      </c>
    </row>
    <row r="37" spans="2:10" ht="16.8" x14ac:dyDescent="0.3">
      <c r="B37" s="35"/>
      <c r="C37" s="5" t="s">
        <v>39</v>
      </c>
      <c r="D37" s="2">
        <v>0.95</v>
      </c>
      <c r="E37" s="3">
        <f t="shared" si="0"/>
        <v>5.0000000000000044E-2</v>
      </c>
      <c r="F37" s="4">
        <v>0</v>
      </c>
      <c r="G37" s="5" t="s">
        <v>119</v>
      </c>
      <c r="H37" s="37" t="e">
        <f t="shared" si="1"/>
        <v>#VALUE!</v>
      </c>
      <c r="I37" s="7" t="e">
        <f t="shared" si="2"/>
        <v>#VALUE!</v>
      </c>
      <c r="J37" s="7" t="e">
        <f t="shared" si="3"/>
        <v>#VALUE!</v>
      </c>
    </row>
    <row r="38" spans="2:10" ht="16.8" x14ac:dyDescent="0.3">
      <c r="B38" s="35"/>
      <c r="C38" s="5" t="s">
        <v>40</v>
      </c>
      <c r="D38" s="2">
        <v>0.95</v>
      </c>
      <c r="E38" s="3">
        <f t="shared" si="0"/>
        <v>5.0000000000000044E-2</v>
      </c>
      <c r="F38" s="4">
        <v>0</v>
      </c>
      <c r="G38" s="5" t="s">
        <v>119</v>
      </c>
      <c r="H38" s="37" t="e">
        <f t="shared" si="1"/>
        <v>#VALUE!</v>
      </c>
      <c r="I38" s="7" t="e">
        <f t="shared" si="2"/>
        <v>#VALUE!</v>
      </c>
      <c r="J38" s="7" t="e">
        <f t="shared" si="3"/>
        <v>#VALUE!</v>
      </c>
    </row>
    <row r="39" spans="2:10" ht="16.8" x14ac:dyDescent="0.3">
      <c r="B39" s="35"/>
      <c r="C39" s="5" t="s">
        <v>41</v>
      </c>
      <c r="D39" s="2">
        <v>0.95</v>
      </c>
      <c r="E39" s="3">
        <f t="shared" si="0"/>
        <v>5.0000000000000044E-2</v>
      </c>
      <c r="F39" s="4">
        <v>0</v>
      </c>
      <c r="G39" s="5" t="s">
        <v>119</v>
      </c>
      <c r="H39" s="37" t="e">
        <f t="shared" si="1"/>
        <v>#VALUE!</v>
      </c>
      <c r="I39" s="7" t="e">
        <f t="shared" si="2"/>
        <v>#VALUE!</v>
      </c>
      <c r="J39" s="7" t="e">
        <f t="shared" si="3"/>
        <v>#VALUE!</v>
      </c>
    </row>
    <row r="40" spans="2:10" ht="16.8" x14ac:dyDescent="0.3">
      <c r="B40" s="35"/>
      <c r="C40" s="5" t="s">
        <v>42</v>
      </c>
      <c r="D40" s="2">
        <v>0.95</v>
      </c>
      <c r="E40" s="3">
        <f t="shared" si="0"/>
        <v>5.0000000000000044E-2</v>
      </c>
      <c r="F40" s="4">
        <v>0</v>
      </c>
      <c r="G40" s="5" t="s">
        <v>119</v>
      </c>
      <c r="H40" s="37" t="e">
        <f t="shared" si="1"/>
        <v>#VALUE!</v>
      </c>
      <c r="I40" s="7" t="e">
        <f t="shared" si="2"/>
        <v>#VALUE!</v>
      </c>
      <c r="J40" s="7" t="e">
        <f t="shared" si="3"/>
        <v>#VALUE!</v>
      </c>
    </row>
    <row r="41" spans="2:10" ht="16.8" x14ac:dyDescent="0.3">
      <c r="B41" s="35"/>
      <c r="C41" s="5" t="s">
        <v>43</v>
      </c>
      <c r="D41" s="2">
        <v>0.95</v>
      </c>
      <c r="E41" s="3">
        <f t="shared" si="0"/>
        <v>5.0000000000000044E-2</v>
      </c>
      <c r="F41" s="4">
        <v>0</v>
      </c>
      <c r="G41" s="5" t="s">
        <v>119</v>
      </c>
      <c r="H41" s="37" t="e">
        <f t="shared" si="1"/>
        <v>#VALUE!</v>
      </c>
      <c r="I41" s="7" t="e">
        <f t="shared" si="2"/>
        <v>#VALUE!</v>
      </c>
      <c r="J41" s="7" t="e">
        <f t="shared" si="3"/>
        <v>#VALUE!</v>
      </c>
    </row>
    <row r="42" spans="2:10" ht="16.8" x14ac:dyDescent="0.3">
      <c r="B42" s="35"/>
      <c r="C42" s="5" t="s">
        <v>44</v>
      </c>
      <c r="D42" s="2">
        <v>0.95</v>
      </c>
      <c r="E42" s="3">
        <f t="shared" si="0"/>
        <v>5.0000000000000044E-2</v>
      </c>
      <c r="F42" s="4">
        <v>0</v>
      </c>
      <c r="G42" s="5" t="s">
        <v>119</v>
      </c>
      <c r="H42" s="37" t="e">
        <f t="shared" si="1"/>
        <v>#VALUE!</v>
      </c>
      <c r="I42" s="7" t="e">
        <f t="shared" si="2"/>
        <v>#VALUE!</v>
      </c>
      <c r="J42" s="7" t="e">
        <f t="shared" si="3"/>
        <v>#VALUE!</v>
      </c>
    </row>
    <row r="43" spans="2:10" ht="16.8" x14ac:dyDescent="0.3">
      <c r="B43" s="35"/>
      <c r="C43" s="5" t="s">
        <v>45</v>
      </c>
      <c r="D43" s="2">
        <v>0.95</v>
      </c>
      <c r="E43" s="3">
        <f t="shared" si="0"/>
        <v>5.0000000000000044E-2</v>
      </c>
      <c r="F43" s="4">
        <v>0</v>
      </c>
      <c r="G43" s="5" t="s">
        <v>119</v>
      </c>
      <c r="H43" s="37" t="e">
        <f t="shared" si="1"/>
        <v>#VALUE!</v>
      </c>
      <c r="I43" s="7" t="e">
        <f t="shared" si="2"/>
        <v>#VALUE!</v>
      </c>
      <c r="J43" s="7" t="e">
        <f t="shared" si="3"/>
        <v>#VALUE!</v>
      </c>
    </row>
    <row r="44" spans="2:10" ht="16.8" x14ac:dyDescent="0.3">
      <c r="B44" s="35" t="s">
        <v>123</v>
      </c>
      <c r="C44" s="5" t="s">
        <v>46</v>
      </c>
      <c r="D44" s="2">
        <v>0.85</v>
      </c>
      <c r="E44" s="3">
        <f t="shared" si="0"/>
        <v>0.15000000000000002</v>
      </c>
      <c r="F44" s="4">
        <v>0</v>
      </c>
      <c r="G44" s="5" t="s">
        <v>119</v>
      </c>
      <c r="H44" s="37" t="e">
        <f t="shared" si="1"/>
        <v>#VALUE!</v>
      </c>
      <c r="I44" s="7" t="e">
        <f t="shared" si="2"/>
        <v>#VALUE!</v>
      </c>
      <c r="J44" s="7" t="e">
        <f t="shared" si="3"/>
        <v>#VALUE!</v>
      </c>
    </row>
    <row r="45" spans="2:10" ht="16.8" x14ac:dyDescent="0.3">
      <c r="B45" s="35"/>
      <c r="C45" s="5" t="s">
        <v>47</v>
      </c>
      <c r="D45" s="2">
        <v>0.8</v>
      </c>
      <c r="E45" s="3">
        <f t="shared" si="0"/>
        <v>0.19999999999999996</v>
      </c>
      <c r="F45" s="4">
        <v>0</v>
      </c>
      <c r="G45" s="5" t="s">
        <v>119</v>
      </c>
      <c r="H45" s="37" t="e">
        <f t="shared" si="1"/>
        <v>#VALUE!</v>
      </c>
      <c r="I45" s="7" t="e">
        <f t="shared" si="2"/>
        <v>#VALUE!</v>
      </c>
      <c r="J45" s="7" t="e">
        <f t="shared" si="3"/>
        <v>#VALUE!</v>
      </c>
    </row>
    <row r="46" spans="2:10" ht="16.8" x14ac:dyDescent="0.3">
      <c r="B46" s="35" t="s">
        <v>124</v>
      </c>
      <c r="C46" s="5" t="s">
        <v>48</v>
      </c>
      <c r="D46" s="2">
        <v>0.95</v>
      </c>
      <c r="E46" s="3">
        <f t="shared" si="0"/>
        <v>5.0000000000000044E-2</v>
      </c>
      <c r="F46" s="4">
        <v>0</v>
      </c>
      <c r="G46" s="5" t="s">
        <v>119</v>
      </c>
      <c r="H46" s="37" t="e">
        <f t="shared" si="1"/>
        <v>#VALUE!</v>
      </c>
      <c r="I46" s="7" t="e">
        <f t="shared" si="2"/>
        <v>#VALUE!</v>
      </c>
      <c r="J46" s="7" t="e">
        <f t="shared" si="3"/>
        <v>#VALUE!</v>
      </c>
    </row>
    <row r="47" spans="2:10" ht="16.8" x14ac:dyDescent="0.3">
      <c r="B47" s="35"/>
      <c r="C47" s="5" t="s">
        <v>49</v>
      </c>
      <c r="D47" s="2">
        <v>0.8</v>
      </c>
      <c r="E47" s="3">
        <f t="shared" si="0"/>
        <v>0.19999999999999996</v>
      </c>
      <c r="F47" s="4">
        <v>0</v>
      </c>
      <c r="G47" s="5" t="s">
        <v>119</v>
      </c>
      <c r="H47" s="37" t="e">
        <f t="shared" si="1"/>
        <v>#VALUE!</v>
      </c>
      <c r="I47" s="7" t="e">
        <f t="shared" si="2"/>
        <v>#VALUE!</v>
      </c>
      <c r="J47" s="7" t="e">
        <f t="shared" si="3"/>
        <v>#VALUE!</v>
      </c>
    </row>
    <row r="48" spans="2:10" ht="16.8" x14ac:dyDescent="0.3">
      <c r="B48" s="35" t="s">
        <v>125</v>
      </c>
      <c r="C48" s="5" t="s">
        <v>50</v>
      </c>
      <c r="D48" s="2">
        <v>0.95</v>
      </c>
      <c r="E48" s="3">
        <f t="shared" si="0"/>
        <v>5.0000000000000044E-2</v>
      </c>
      <c r="F48" s="4">
        <v>0</v>
      </c>
      <c r="G48" s="5" t="s">
        <v>119</v>
      </c>
      <c r="H48" s="37" t="e">
        <f t="shared" si="1"/>
        <v>#VALUE!</v>
      </c>
      <c r="I48" s="7" t="e">
        <f t="shared" si="2"/>
        <v>#VALUE!</v>
      </c>
      <c r="J48" s="7" t="e">
        <f t="shared" si="3"/>
        <v>#VALUE!</v>
      </c>
    </row>
    <row r="49" spans="2:10" ht="16.8" x14ac:dyDescent="0.3">
      <c r="B49" s="35"/>
      <c r="C49" s="5" t="s">
        <v>51</v>
      </c>
      <c r="D49" s="2">
        <v>0.95</v>
      </c>
      <c r="E49" s="3">
        <f t="shared" si="0"/>
        <v>5.0000000000000044E-2</v>
      </c>
      <c r="F49" s="4">
        <v>0</v>
      </c>
      <c r="G49" s="5" t="s">
        <v>119</v>
      </c>
      <c r="H49" s="37" t="e">
        <f t="shared" si="1"/>
        <v>#VALUE!</v>
      </c>
      <c r="I49" s="7" t="e">
        <f t="shared" si="2"/>
        <v>#VALUE!</v>
      </c>
      <c r="J49" s="7" t="e">
        <f t="shared" si="3"/>
        <v>#VALUE!</v>
      </c>
    </row>
    <row r="50" spans="2:10" ht="16.8" x14ac:dyDescent="0.3">
      <c r="B50" s="35" t="s">
        <v>126</v>
      </c>
      <c r="C50" s="5" t="s">
        <v>52</v>
      </c>
      <c r="D50" s="2">
        <v>0.95</v>
      </c>
      <c r="E50" s="3">
        <f t="shared" si="0"/>
        <v>5.0000000000000044E-2</v>
      </c>
      <c r="F50" s="4">
        <v>0</v>
      </c>
      <c r="G50" s="5" t="s">
        <v>119</v>
      </c>
      <c r="H50" s="37" t="e">
        <f t="shared" si="1"/>
        <v>#VALUE!</v>
      </c>
      <c r="I50" s="7" t="e">
        <f t="shared" si="2"/>
        <v>#VALUE!</v>
      </c>
      <c r="J50" s="7" t="e">
        <f t="shared" si="3"/>
        <v>#VALUE!</v>
      </c>
    </row>
    <row r="51" spans="2:10" ht="16.8" x14ac:dyDescent="0.3">
      <c r="B51" s="35"/>
      <c r="C51" s="5" t="s">
        <v>53</v>
      </c>
      <c r="D51" s="2">
        <v>0.95</v>
      </c>
      <c r="E51" s="3">
        <f t="shared" si="0"/>
        <v>5.0000000000000044E-2</v>
      </c>
      <c r="F51" s="4">
        <v>0</v>
      </c>
      <c r="G51" s="5" t="s">
        <v>119</v>
      </c>
      <c r="H51" s="37" t="e">
        <f t="shared" si="1"/>
        <v>#VALUE!</v>
      </c>
      <c r="I51" s="7" t="e">
        <f t="shared" si="2"/>
        <v>#VALUE!</v>
      </c>
      <c r="J51" s="7" t="e">
        <f t="shared" si="3"/>
        <v>#VALUE!</v>
      </c>
    </row>
    <row r="52" spans="2:10" ht="16.8" x14ac:dyDescent="0.3">
      <c r="B52" s="35"/>
      <c r="C52" s="5" t="s">
        <v>54</v>
      </c>
      <c r="D52" s="2">
        <v>0.7</v>
      </c>
      <c r="E52" s="3">
        <f t="shared" si="0"/>
        <v>0.30000000000000004</v>
      </c>
      <c r="F52" s="4">
        <v>0</v>
      </c>
      <c r="G52" s="5" t="s">
        <v>119</v>
      </c>
      <c r="H52" s="37" t="e">
        <f t="shared" si="1"/>
        <v>#VALUE!</v>
      </c>
      <c r="I52" s="7" t="e">
        <f t="shared" si="2"/>
        <v>#VALUE!</v>
      </c>
      <c r="J52" s="7" t="e">
        <f t="shared" si="3"/>
        <v>#VALUE!</v>
      </c>
    </row>
    <row r="53" spans="2:10" ht="16.8" x14ac:dyDescent="0.3">
      <c r="B53" s="35"/>
      <c r="C53" s="5" t="s">
        <v>55</v>
      </c>
      <c r="D53" s="2">
        <v>0.9</v>
      </c>
      <c r="E53" s="3">
        <f t="shared" si="0"/>
        <v>9.9999999999999978E-2</v>
      </c>
      <c r="F53" s="4">
        <v>0</v>
      </c>
      <c r="G53" s="5" t="s">
        <v>119</v>
      </c>
      <c r="H53" s="37" t="e">
        <f t="shared" si="1"/>
        <v>#VALUE!</v>
      </c>
      <c r="I53" s="7" t="e">
        <f t="shared" si="2"/>
        <v>#VALUE!</v>
      </c>
      <c r="J53" s="7" t="e">
        <f t="shared" si="3"/>
        <v>#VALUE!</v>
      </c>
    </row>
    <row r="54" spans="2:10" ht="16.8" x14ac:dyDescent="0.3">
      <c r="B54" s="35" t="s">
        <v>127</v>
      </c>
      <c r="C54" s="5" t="s">
        <v>56</v>
      </c>
      <c r="D54" s="2">
        <v>0.95</v>
      </c>
      <c r="E54" s="3">
        <f t="shared" si="0"/>
        <v>5.0000000000000044E-2</v>
      </c>
      <c r="F54" s="4">
        <v>0</v>
      </c>
      <c r="G54" s="5" t="s">
        <v>119</v>
      </c>
      <c r="H54" s="37" t="e">
        <f t="shared" si="1"/>
        <v>#VALUE!</v>
      </c>
      <c r="I54" s="7" t="e">
        <f t="shared" si="2"/>
        <v>#VALUE!</v>
      </c>
      <c r="J54" s="7" t="e">
        <f t="shared" si="3"/>
        <v>#VALUE!</v>
      </c>
    </row>
    <row r="55" spans="2:10" ht="16.8" x14ac:dyDescent="0.3">
      <c r="B55" s="35"/>
      <c r="C55" s="5" t="s">
        <v>57</v>
      </c>
      <c r="D55" s="2">
        <v>0.95</v>
      </c>
      <c r="E55" s="3">
        <f t="shared" si="0"/>
        <v>5.0000000000000044E-2</v>
      </c>
      <c r="F55" s="4">
        <v>0</v>
      </c>
      <c r="G55" s="5" t="s">
        <v>119</v>
      </c>
      <c r="H55" s="37" t="e">
        <f t="shared" si="1"/>
        <v>#VALUE!</v>
      </c>
      <c r="I55" s="7" t="e">
        <f t="shared" si="2"/>
        <v>#VALUE!</v>
      </c>
      <c r="J55" s="7" t="e">
        <f t="shared" si="3"/>
        <v>#VALUE!</v>
      </c>
    </row>
    <row r="56" spans="2:10" ht="16.8" x14ac:dyDescent="0.3">
      <c r="B56" s="35"/>
      <c r="C56" s="5" t="s">
        <v>58</v>
      </c>
      <c r="D56" s="2">
        <v>0.95</v>
      </c>
      <c r="E56" s="3">
        <f t="shared" si="0"/>
        <v>5.0000000000000044E-2</v>
      </c>
      <c r="F56" s="4">
        <v>0</v>
      </c>
      <c r="G56" s="5" t="s">
        <v>119</v>
      </c>
      <c r="H56" s="37" t="e">
        <f t="shared" si="1"/>
        <v>#VALUE!</v>
      </c>
      <c r="I56" s="7" t="e">
        <f t="shared" si="2"/>
        <v>#VALUE!</v>
      </c>
      <c r="J56" s="7" t="e">
        <f t="shared" si="3"/>
        <v>#VALUE!</v>
      </c>
    </row>
    <row r="57" spans="2:10" ht="16.8" x14ac:dyDescent="0.3">
      <c r="B57" s="35"/>
      <c r="C57" s="5" t="s">
        <v>114</v>
      </c>
      <c r="D57" s="2">
        <v>0.9</v>
      </c>
      <c r="E57" s="3">
        <f t="shared" si="0"/>
        <v>9.9999999999999978E-2</v>
      </c>
      <c r="F57" s="4">
        <v>0</v>
      </c>
      <c r="G57" s="5" t="s">
        <v>119</v>
      </c>
      <c r="H57" s="37" t="e">
        <f t="shared" si="1"/>
        <v>#VALUE!</v>
      </c>
      <c r="I57" s="7" t="e">
        <f t="shared" si="2"/>
        <v>#VALUE!</v>
      </c>
      <c r="J57" s="7" t="e">
        <f t="shared" si="3"/>
        <v>#VALUE!</v>
      </c>
    </row>
    <row r="58" spans="2:10" ht="16.8" x14ac:dyDescent="0.3">
      <c r="B58" s="35"/>
      <c r="C58" s="5" t="s">
        <v>115</v>
      </c>
      <c r="D58" s="2">
        <v>0.65</v>
      </c>
      <c r="E58" s="3">
        <f t="shared" si="0"/>
        <v>0.35</v>
      </c>
      <c r="F58" s="4">
        <v>0</v>
      </c>
      <c r="G58" s="5" t="s">
        <v>119</v>
      </c>
      <c r="H58" s="37" t="e">
        <f t="shared" si="1"/>
        <v>#VALUE!</v>
      </c>
      <c r="I58" s="7" t="e">
        <f t="shared" si="2"/>
        <v>#VALUE!</v>
      </c>
      <c r="J58" s="7" t="e">
        <f t="shared" si="3"/>
        <v>#VALUE!</v>
      </c>
    </row>
    <row r="59" spans="2:10" ht="16.8" x14ac:dyDescent="0.3">
      <c r="B59" s="35"/>
      <c r="C59" s="5" t="s">
        <v>116</v>
      </c>
      <c r="D59" s="2">
        <v>0.35</v>
      </c>
      <c r="E59" s="3">
        <f t="shared" si="0"/>
        <v>0.65</v>
      </c>
      <c r="F59" s="4">
        <v>0</v>
      </c>
      <c r="G59" s="5" t="s">
        <v>119</v>
      </c>
      <c r="H59" s="37" t="e">
        <f t="shared" si="1"/>
        <v>#VALUE!</v>
      </c>
      <c r="I59" s="7" t="e">
        <f t="shared" si="2"/>
        <v>#VALUE!</v>
      </c>
      <c r="J59" s="7" t="e">
        <f t="shared" si="3"/>
        <v>#VALUE!</v>
      </c>
    </row>
    <row r="60" spans="2:10" ht="16.8" x14ac:dyDescent="0.3">
      <c r="B60" s="36" t="s">
        <v>128</v>
      </c>
      <c r="C60" s="5" t="s">
        <v>59</v>
      </c>
      <c r="D60" s="2">
        <v>0.8</v>
      </c>
      <c r="E60" s="3">
        <f t="shared" si="0"/>
        <v>0.19999999999999996</v>
      </c>
      <c r="F60" s="4">
        <v>0</v>
      </c>
      <c r="G60" s="5" t="s">
        <v>119</v>
      </c>
      <c r="H60" s="37" t="e">
        <f t="shared" si="1"/>
        <v>#VALUE!</v>
      </c>
      <c r="I60" s="7" t="e">
        <f t="shared" si="2"/>
        <v>#VALUE!</v>
      </c>
      <c r="J60" s="7" t="e">
        <f t="shared" si="3"/>
        <v>#VALUE!</v>
      </c>
    </row>
    <row r="61" spans="2:10" ht="16.8" x14ac:dyDescent="0.3">
      <c r="B61" s="35" t="s">
        <v>129</v>
      </c>
      <c r="C61" s="5" t="s">
        <v>60</v>
      </c>
      <c r="D61" s="2">
        <v>0.6</v>
      </c>
      <c r="E61" s="3">
        <f t="shared" si="0"/>
        <v>0.4</v>
      </c>
      <c r="F61" s="4">
        <v>0</v>
      </c>
      <c r="G61" s="5" t="s">
        <v>119</v>
      </c>
      <c r="H61" s="37" t="e">
        <f t="shared" si="1"/>
        <v>#VALUE!</v>
      </c>
      <c r="I61" s="7" t="e">
        <f t="shared" si="2"/>
        <v>#VALUE!</v>
      </c>
      <c r="J61" s="7" t="e">
        <f t="shared" si="3"/>
        <v>#VALUE!</v>
      </c>
    </row>
    <row r="62" spans="2:10" ht="16.8" x14ac:dyDescent="0.3">
      <c r="B62" s="35"/>
      <c r="C62" s="5" t="s">
        <v>61</v>
      </c>
      <c r="D62" s="2">
        <v>0.95</v>
      </c>
      <c r="E62" s="3">
        <f t="shared" si="0"/>
        <v>5.0000000000000044E-2</v>
      </c>
      <c r="F62" s="4">
        <v>0</v>
      </c>
      <c r="G62" s="5" t="s">
        <v>119</v>
      </c>
      <c r="H62" s="37" t="e">
        <f t="shared" si="1"/>
        <v>#VALUE!</v>
      </c>
      <c r="I62" s="7" t="e">
        <f t="shared" si="2"/>
        <v>#VALUE!</v>
      </c>
      <c r="J62" s="7" t="e">
        <f t="shared" si="3"/>
        <v>#VALUE!</v>
      </c>
    </row>
    <row r="63" spans="2:10" ht="16.8" x14ac:dyDescent="0.3">
      <c r="B63" s="35"/>
      <c r="C63" s="5" t="s">
        <v>62</v>
      </c>
      <c r="D63" s="2">
        <v>0.95</v>
      </c>
      <c r="E63" s="3">
        <f t="shared" si="0"/>
        <v>5.0000000000000044E-2</v>
      </c>
      <c r="F63" s="4">
        <v>0</v>
      </c>
      <c r="G63" s="5" t="s">
        <v>119</v>
      </c>
      <c r="H63" s="37" t="e">
        <f t="shared" si="1"/>
        <v>#VALUE!</v>
      </c>
      <c r="I63" s="7" t="e">
        <f t="shared" si="2"/>
        <v>#VALUE!</v>
      </c>
      <c r="J63" s="7" t="e">
        <f t="shared" si="3"/>
        <v>#VALUE!</v>
      </c>
    </row>
    <row r="64" spans="2:10" ht="16.8" x14ac:dyDescent="0.3">
      <c r="B64" s="35"/>
      <c r="C64" s="5" t="s">
        <v>63</v>
      </c>
      <c r="D64" s="2">
        <v>0.8</v>
      </c>
      <c r="E64" s="3">
        <f t="shared" si="0"/>
        <v>0.19999999999999996</v>
      </c>
      <c r="F64" s="4">
        <v>0</v>
      </c>
      <c r="G64" s="5" t="s">
        <v>119</v>
      </c>
      <c r="H64" s="37" t="e">
        <f t="shared" si="1"/>
        <v>#VALUE!</v>
      </c>
      <c r="I64" s="7" t="e">
        <f t="shared" si="2"/>
        <v>#VALUE!</v>
      </c>
      <c r="J64" s="7" t="e">
        <f t="shared" si="3"/>
        <v>#VALUE!</v>
      </c>
    </row>
    <row r="65" spans="2:10" ht="16.8" x14ac:dyDescent="0.3">
      <c r="B65" s="35"/>
      <c r="C65" s="5" t="s">
        <v>64</v>
      </c>
      <c r="D65" s="2">
        <v>0.95</v>
      </c>
      <c r="E65" s="3">
        <f t="shared" si="0"/>
        <v>5.0000000000000044E-2</v>
      </c>
      <c r="F65" s="4">
        <v>0</v>
      </c>
      <c r="G65" s="5" t="s">
        <v>119</v>
      </c>
      <c r="H65" s="37" t="e">
        <f t="shared" si="1"/>
        <v>#VALUE!</v>
      </c>
      <c r="I65" s="7" t="e">
        <f t="shared" si="2"/>
        <v>#VALUE!</v>
      </c>
      <c r="J65" s="7" t="e">
        <f t="shared" si="3"/>
        <v>#VALUE!</v>
      </c>
    </row>
    <row r="66" spans="2:10" ht="16.8" x14ac:dyDescent="0.3">
      <c r="B66" s="35"/>
      <c r="C66" s="5" t="s">
        <v>65</v>
      </c>
      <c r="D66" s="2">
        <v>0.7</v>
      </c>
      <c r="E66" s="3">
        <f t="shared" si="0"/>
        <v>0.30000000000000004</v>
      </c>
      <c r="F66" s="4">
        <v>0</v>
      </c>
      <c r="G66" s="5" t="s">
        <v>119</v>
      </c>
      <c r="H66" s="37" t="e">
        <f t="shared" si="1"/>
        <v>#VALUE!</v>
      </c>
      <c r="I66" s="7" t="e">
        <f t="shared" si="2"/>
        <v>#VALUE!</v>
      </c>
      <c r="J66" s="7" t="e">
        <f t="shared" si="3"/>
        <v>#VALUE!</v>
      </c>
    </row>
    <row r="67" spans="2:10" ht="16.8" x14ac:dyDescent="0.3">
      <c r="B67" s="35" t="s">
        <v>130</v>
      </c>
      <c r="C67" s="5" t="s">
        <v>66</v>
      </c>
      <c r="D67" s="2">
        <v>0.95</v>
      </c>
      <c r="E67" s="3">
        <f t="shared" si="0"/>
        <v>5.0000000000000044E-2</v>
      </c>
      <c r="F67" s="4">
        <v>0</v>
      </c>
      <c r="G67" s="5" t="s">
        <v>119</v>
      </c>
      <c r="H67" s="37" t="e">
        <f t="shared" si="1"/>
        <v>#VALUE!</v>
      </c>
      <c r="I67" s="7" t="e">
        <f t="shared" si="2"/>
        <v>#VALUE!</v>
      </c>
      <c r="J67" s="7" t="e">
        <f t="shared" si="3"/>
        <v>#VALUE!</v>
      </c>
    </row>
    <row r="68" spans="2:10" ht="16.8" x14ac:dyDescent="0.3">
      <c r="B68" s="35"/>
      <c r="C68" s="5" t="s">
        <v>67</v>
      </c>
      <c r="D68" s="2">
        <v>0.65</v>
      </c>
      <c r="E68" s="3">
        <f t="shared" si="0"/>
        <v>0.35</v>
      </c>
      <c r="F68" s="4">
        <v>0</v>
      </c>
      <c r="G68" s="5" t="s">
        <v>119</v>
      </c>
      <c r="H68" s="37" t="e">
        <f t="shared" si="1"/>
        <v>#VALUE!</v>
      </c>
      <c r="I68" s="7" t="e">
        <f t="shared" si="2"/>
        <v>#VALUE!</v>
      </c>
      <c r="J68" s="7" t="e">
        <f t="shared" si="3"/>
        <v>#VALUE!</v>
      </c>
    </row>
    <row r="69" spans="2:10" ht="16.8" x14ac:dyDescent="0.3">
      <c r="B69" s="35"/>
      <c r="C69" s="5" t="s">
        <v>68</v>
      </c>
      <c r="D69" s="2">
        <v>0.95</v>
      </c>
      <c r="E69" s="3">
        <f t="shared" ref="E69:E114" si="4">100%-D69</f>
        <v>5.0000000000000044E-2</v>
      </c>
      <c r="F69" s="4">
        <v>0</v>
      </c>
      <c r="G69" s="5" t="s">
        <v>119</v>
      </c>
      <c r="H69" s="37" t="e">
        <f t="shared" ref="H69:H114" si="5">F69/G69</f>
        <v>#VALUE!</v>
      </c>
      <c r="I69" s="7" t="e">
        <f t="shared" ref="I69:I114" si="6">H69*E69</f>
        <v>#VALUE!</v>
      </c>
      <c r="J69" s="7" t="e">
        <f t="shared" ref="J69:J114" si="7">I69+H69</f>
        <v>#VALUE!</v>
      </c>
    </row>
    <row r="70" spans="2:10" ht="16.8" x14ac:dyDescent="0.3">
      <c r="B70" s="35"/>
      <c r="C70" s="5" t="s">
        <v>69</v>
      </c>
      <c r="D70" s="2">
        <v>0.85</v>
      </c>
      <c r="E70" s="3">
        <f t="shared" si="4"/>
        <v>0.15000000000000002</v>
      </c>
      <c r="F70" s="4">
        <v>0</v>
      </c>
      <c r="G70" s="5" t="s">
        <v>119</v>
      </c>
      <c r="H70" s="37" t="e">
        <f t="shared" si="5"/>
        <v>#VALUE!</v>
      </c>
      <c r="I70" s="7" t="e">
        <f t="shared" si="6"/>
        <v>#VALUE!</v>
      </c>
      <c r="J70" s="7" t="e">
        <f t="shared" si="7"/>
        <v>#VALUE!</v>
      </c>
    </row>
    <row r="71" spans="2:10" ht="16.8" x14ac:dyDescent="0.3">
      <c r="B71" s="35"/>
      <c r="C71" s="5" t="s">
        <v>70</v>
      </c>
      <c r="D71" s="2">
        <v>0.95</v>
      </c>
      <c r="E71" s="3">
        <f t="shared" si="4"/>
        <v>5.0000000000000044E-2</v>
      </c>
      <c r="F71" s="4">
        <v>0</v>
      </c>
      <c r="G71" s="5" t="s">
        <v>119</v>
      </c>
      <c r="H71" s="37" t="e">
        <f t="shared" si="5"/>
        <v>#VALUE!</v>
      </c>
      <c r="I71" s="7" t="e">
        <f t="shared" si="6"/>
        <v>#VALUE!</v>
      </c>
      <c r="J71" s="7" t="e">
        <f t="shared" si="7"/>
        <v>#VALUE!</v>
      </c>
    </row>
    <row r="72" spans="2:10" ht="16.8" x14ac:dyDescent="0.3">
      <c r="B72" s="35"/>
      <c r="C72" s="5" t="s">
        <v>71</v>
      </c>
      <c r="D72" s="2">
        <v>0.5</v>
      </c>
      <c r="E72" s="3">
        <f t="shared" si="4"/>
        <v>0.5</v>
      </c>
      <c r="F72" s="4">
        <v>0</v>
      </c>
      <c r="G72" s="5" t="s">
        <v>119</v>
      </c>
      <c r="H72" s="37" t="e">
        <f t="shared" si="5"/>
        <v>#VALUE!</v>
      </c>
      <c r="I72" s="7" t="e">
        <f t="shared" si="6"/>
        <v>#VALUE!</v>
      </c>
      <c r="J72" s="7" t="e">
        <f t="shared" si="7"/>
        <v>#VALUE!</v>
      </c>
    </row>
    <row r="73" spans="2:10" ht="16.8" x14ac:dyDescent="0.3">
      <c r="B73" s="35"/>
      <c r="C73" s="5" t="s">
        <v>72</v>
      </c>
      <c r="D73" s="2">
        <v>0.7</v>
      </c>
      <c r="E73" s="3">
        <f t="shared" si="4"/>
        <v>0.30000000000000004</v>
      </c>
      <c r="F73" s="4">
        <v>0</v>
      </c>
      <c r="G73" s="5" t="s">
        <v>119</v>
      </c>
      <c r="H73" s="37" t="e">
        <f t="shared" si="5"/>
        <v>#VALUE!</v>
      </c>
      <c r="I73" s="7" t="e">
        <f t="shared" si="6"/>
        <v>#VALUE!</v>
      </c>
      <c r="J73" s="7" t="e">
        <f t="shared" si="7"/>
        <v>#VALUE!</v>
      </c>
    </row>
    <row r="74" spans="2:10" ht="16.8" x14ac:dyDescent="0.3">
      <c r="B74" s="35"/>
      <c r="C74" s="5" t="s">
        <v>73</v>
      </c>
      <c r="D74" s="2">
        <v>0.95</v>
      </c>
      <c r="E74" s="3">
        <f t="shared" si="4"/>
        <v>5.0000000000000044E-2</v>
      </c>
      <c r="F74" s="4">
        <v>0</v>
      </c>
      <c r="G74" s="5" t="s">
        <v>119</v>
      </c>
      <c r="H74" s="37" t="e">
        <f t="shared" si="5"/>
        <v>#VALUE!</v>
      </c>
      <c r="I74" s="7" t="e">
        <f t="shared" si="6"/>
        <v>#VALUE!</v>
      </c>
      <c r="J74" s="7" t="e">
        <f t="shared" si="7"/>
        <v>#VALUE!</v>
      </c>
    </row>
    <row r="75" spans="2:10" ht="16.8" x14ac:dyDescent="0.3">
      <c r="B75" s="35"/>
      <c r="C75" s="5" t="s">
        <v>74</v>
      </c>
      <c r="D75" s="2">
        <v>0.8</v>
      </c>
      <c r="E75" s="3">
        <f t="shared" si="4"/>
        <v>0.19999999999999996</v>
      </c>
      <c r="F75" s="4">
        <v>0</v>
      </c>
      <c r="G75" s="5" t="s">
        <v>119</v>
      </c>
      <c r="H75" s="37" t="e">
        <f t="shared" si="5"/>
        <v>#VALUE!</v>
      </c>
      <c r="I75" s="7" t="e">
        <f t="shared" si="6"/>
        <v>#VALUE!</v>
      </c>
      <c r="J75" s="7" t="e">
        <f t="shared" si="7"/>
        <v>#VALUE!</v>
      </c>
    </row>
    <row r="76" spans="2:10" ht="16.8" x14ac:dyDescent="0.3">
      <c r="B76" s="35"/>
      <c r="C76" s="5" t="s">
        <v>75</v>
      </c>
      <c r="D76" s="2">
        <v>0.85</v>
      </c>
      <c r="E76" s="3">
        <f t="shared" si="4"/>
        <v>0.15000000000000002</v>
      </c>
      <c r="F76" s="4">
        <v>0</v>
      </c>
      <c r="G76" s="5" t="s">
        <v>119</v>
      </c>
      <c r="H76" s="37" t="e">
        <f t="shared" si="5"/>
        <v>#VALUE!</v>
      </c>
      <c r="I76" s="7" t="e">
        <f t="shared" si="6"/>
        <v>#VALUE!</v>
      </c>
      <c r="J76" s="7" t="e">
        <f t="shared" si="7"/>
        <v>#VALUE!</v>
      </c>
    </row>
    <row r="77" spans="2:10" ht="16.8" x14ac:dyDescent="0.3">
      <c r="B77" s="35"/>
      <c r="C77" s="5" t="s">
        <v>76</v>
      </c>
      <c r="D77" s="2">
        <v>0.95</v>
      </c>
      <c r="E77" s="3">
        <f t="shared" si="4"/>
        <v>5.0000000000000044E-2</v>
      </c>
      <c r="F77" s="4">
        <v>0</v>
      </c>
      <c r="G77" s="5" t="s">
        <v>119</v>
      </c>
      <c r="H77" s="37" t="e">
        <f t="shared" si="5"/>
        <v>#VALUE!</v>
      </c>
      <c r="I77" s="7" t="e">
        <f t="shared" si="6"/>
        <v>#VALUE!</v>
      </c>
      <c r="J77" s="7" t="e">
        <f t="shared" si="7"/>
        <v>#VALUE!</v>
      </c>
    </row>
    <row r="78" spans="2:10" ht="16.8" x14ac:dyDescent="0.3">
      <c r="B78" s="35"/>
      <c r="C78" s="5" t="s">
        <v>77</v>
      </c>
      <c r="D78" s="2">
        <v>0.95</v>
      </c>
      <c r="E78" s="3">
        <f t="shared" si="4"/>
        <v>5.0000000000000044E-2</v>
      </c>
      <c r="F78" s="4">
        <v>0</v>
      </c>
      <c r="G78" s="5" t="s">
        <v>119</v>
      </c>
      <c r="H78" s="37" t="e">
        <f t="shared" si="5"/>
        <v>#VALUE!</v>
      </c>
      <c r="I78" s="7" t="e">
        <f t="shared" si="6"/>
        <v>#VALUE!</v>
      </c>
      <c r="J78" s="7" t="e">
        <f t="shared" si="7"/>
        <v>#VALUE!</v>
      </c>
    </row>
    <row r="79" spans="2:10" ht="16.8" x14ac:dyDescent="0.3">
      <c r="B79" s="35" t="s">
        <v>131</v>
      </c>
      <c r="C79" s="5" t="s">
        <v>78</v>
      </c>
      <c r="D79" s="2">
        <v>0.65</v>
      </c>
      <c r="E79" s="3">
        <f t="shared" si="4"/>
        <v>0.35</v>
      </c>
      <c r="F79" s="4">
        <v>0</v>
      </c>
      <c r="G79" s="5" t="s">
        <v>119</v>
      </c>
      <c r="H79" s="37" t="e">
        <f t="shared" si="5"/>
        <v>#VALUE!</v>
      </c>
      <c r="I79" s="7" t="e">
        <f t="shared" si="6"/>
        <v>#VALUE!</v>
      </c>
      <c r="J79" s="7" t="e">
        <f t="shared" si="7"/>
        <v>#VALUE!</v>
      </c>
    </row>
    <row r="80" spans="2:10" ht="16.8" x14ac:dyDescent="0.3">
      <c r="B80" s="35"/>
      <c r="C80" s="5" t="s">
        <v>79</v>
      </c>
      <c r="D80" s="2">
        <v>0.95</v>
      </c>
      <c r="E80" s="3">
        <f t="shared" si="4"/>
        <v>5.0000000000000044E-2</v>
      </c>
      <c r="F80" s="4">
        <v>0</v>
      </c>
      <c r="G80" s="5" t="s">
        <v>119</v>
      </c>
      <c r="H80" s="37" t="e">
        <f t="shared" si="5"/>
        <v>#VALUE!</v>
      </c>
      <c r="I80" s="7" t="e">
        <f t="shared" si="6"/>
        <v>#VALUE!</v>
      </c>
      <c r="J80" s="7" t="e">
        <f t="shared" si="7"/>
        <v>#VALUE!</v>
      </c>
    </row>
    <row r="81" spans="2:10" ht="16.8" x14ac:dyDescent="0.3">
      <c r="B81" s="36" t="s">
        <v>132</v>
      </c>
      <c r="C81" s="5" t="s">
        <v>80</v>
      </c>
      <c r="D81" s="2">
        <v>0.95</v>
      </c>
      <c r="E81" s="3">
        <f t="shared" si="4"/>
        <v>5.0000000000000044E-2</v>
      </c>
      <c r="F81" s="4">
        <v>0</v>
      </c>
      <c r="G81" s="5" t="s">
        <v>119</v>
      </c>
      <c r="H81" s="37" t="e">
        <f t="shared" si="5"/>
        <v>#VALUE!</v>
      </c>
      <c r="I81" s="7" t="e">
        <f t="shared" si="6"/>
        <v>#VALUE!</v>
      </c>
      <c r="J81" s="7" t="e">
        <f t="shared" si="7"/>
        <v>#VALUE!</v>
      </c>
    </row>
    <row r="82" spans="2:10" ht="16.8" x14ac:dyDescent="0.3">
      <c r="B82" s="35" t="s">
        <v>133</v>
      </c>
      <c r="C82" s="5" t="s">
        <v>81</v>
      </c>
      <c r="D82" s="2">
        <v>0.95</v>
      </c>
      <c r="E82" s="3">
        <f t="shared" si="4"/>
        <v>5.0000000000000044E-2</v>
      </c>
      <c r="F82" s="4">
        <v>0</v>
      </c>
      <c r="G82" s="5" t="s">
        <v>119</v>
      </c>
      <c r="H82" s="37" t="e">
        <f t="shared" si="5"/>
        <v>#VALUE!</v>
      </c>
      <c r="I82" s="7" t="e">
        <f t="shared" si="6"/>
        <v>#VALUE!</v>
      </c>
      <c r="J82" s="7" t="e">
        <f t="shared" si="7"/>
        <v>#VALUE!</v>
      </c>
    </row>
    <row r="83" spans="2:10" ht="16.8" x14ac:dyDescent="0.3">
      <c r="B83" s="35"/>
      <c r="C83" s="5" t="s">
        <v>82</v>
      </c>
      <c r="D83" s="2">
        <v>0.8</v>
      </c>
      <c r="E83" s="3">
        <f t="shared" si="4"/>
        <v>0.19999999999999996</v>
      </c>
      <c r="F83" s="4">
        <v>0</v>
      </c>
      <c r="G83" s="5" t="s">
        <v>119</v>
      </c>
      <c r="H83" s="37" t="e">
        <f t="shared" si="5"/>
        <v>#VALUE!</v>
      </c>
      <c r="I83" s="7" t="e">
        <f t="shared" si="6"/>
        <v>#VALUE!</v>
      </c>
      <c r="J83" s="7" t="e">
        <f t="shared" si="7"/>
        <v>#VALUE!</v>
      </c>
    </row>
    <row r="84" spans="2:10" ht="16.8" x14ac:dyDescent="0.3">
      <c r="B84" s="35"/>
      <c r="C84" s="5" t="s">
        <v>83</v>
      </c>
      <c r="D84" s="2">
        <v>0.75</v>
      </c>
      <c r="E84" s="3">
        <f t="shared" si="4"/>
        <v>0.25</v>
      </c>
      <c r="F84" s="4">
        <v>0</v>
      </c>
      <c r="G84" s="5" t="s">
        <v>119</v>
      </c>
      <c r="H84" s="37" t="e">
        <f t="shared" si="5"/>
        <v>#VALUE!</v>
      </c>
      <c r="I84" s="7" t="e">
        <f t="shared" si="6"/>
        <v>#VALUE!</v>
      </c>
      <c r="J84" s="7" t="e">
        <f t="shared" si="7"/>
        <v>#VALUE!</v>
      </c>
    </row>
    <row r="85" spans="2:10" ht="16.8" x14ac:dyDescent="0.3">
      <c r="B85" s="35"/>
      <c r="C85" s="5" t="s">
        <v>84</v>
      </c>
      <c r="D85" s="2">
        <v>0.75</v>
      </c>
      <c r="E85" s="3">
        <f t="shared" si="4"/>
        <v>0.25</v>
      </c>
      <c r="F85" s="4">
        <v>0</v>
      </c>
      <c r="G85" s="5" t="s">
        <v>119</v>
      </c>
      <c r="H85" s="37" t="e">
        <f t="shared" si="5"/>
        <v>#VALUE!</v>
      </c>
      <c r="I85" s="7" t="e">
        <f t="shared" si="6"/>
        <v>#VALUE!</v>
      </c>
      <c r="J85" s="7" t="e">
        <f t="shared" si="7"/>
        <v>#VALUE!</v>
      </c>
    </row>
    <row r="86" spans="2:10" ht="16.8" x14ac:dyDescent="0.3">
      <c r="B86" s="35"/>
      <c r="C86" s="5" t="s">
        <v>85</v>
      </c>
      <c r="D86" s="2">
        <v>0.6</v>
      </c>
      <c r="E86" s="3">
        <f t="shared" si="4"/>
        <v>0.4</v>
      </c>
      <c r="F86" s="4">
        <v>0</v>
      </c>
      <c r="G86" s="5" t="s">
        <v>119</v>
      </c>
      <c r="H86" s="37" t="e">
        <f t="shared" si="5"/>
        <v>#VALUE!</v>
      </c>
      <c r="I86" s="7" t="e">
        <f t="shared" si="6"/>
        <v>#VALUE!</v>
      </c>
      <c r="J86" s="7" t="e">
        <f t="shared" si="7"/>
        <v>#VALUE!</v>
      </c>
    </row>
    <row r="87" spans="2:10" ht="16.8" x14ac:dyDescent="0.3">
      <c r="B87" s="35"/>
      <c r="C87" s="5" t="s">
        <v>86</v>
      </c>
      <c r="D87" s="2">
        <v>0.95</v>
      </c>
      <c r="E87" s="3">
        <f t="shared" si="4"/>
        <v>5.0000000000000044E-2</v>
      </c>
      <c r="F87" s="4">
        <v>0</v>
      </c>
      <c r="G87" s="5" t="s">
        <v>119</v>
      </c>
      <c r="H87" s="37" t="e">
        <f t="shared" si="5"/>
        <v>#VALUE!</v>
      </c>
      <c r="I87" s="7" t="e">
        <f t="shared" si="6"/>
        <v>#VALUE!</v>
      </c>
      <c r="J87" s="7" t="e">
        <f t="shared" si="7"/>
        <v>#VALUE!</v>
      </c>
    </row>
    <row r="88" spans="2:10" ht="16.8" x14ac:dyDescent="0.3">
      <c r="B88" s="35"/>
      <c r="C88" s="5" t="s">
        <v>87</v>
      </c>
      <c r="D88" s="2">
        <v>0.55000000000000004</v>
      </c>
      <c r="E88" s="3">
        <f t="shared" si="4"/>
        <v>0.44999999999999996</v>
      </c>
      <c r="F88" s="4">
        <v>0</v>
      </c>
      <c r="G88" s="5" t="s">
        <v>119</v>
      </c>
      <c r="H88" s="37" t="e">
        <f t="shared" si="5"/>
        <v>#VALUE!</v>
      </c>
      <c r="I88" s="7" t="e">
        <f t="shared" si="6"/>
        <v>#VALUE!</v>
      </c>
      <c r="J88" s="7" t="e">
        <f t="shared" si="7"/>
        <v>#VALUE!</v>
      </c>
    </row>
    <row r="89" spans="2:10" ht="16.8" x14ac:dyDescent="0.3">
      <c r="B89" s="35"/>
      <c r="C89" s="5" t="s">
        <v>88</v>
      </c>
      <c r="D89" s="2">
        <v>0.75</v>
      </c>
      <c r="E89" s="3">
        <f t="shared" si="4"/>
        <v>0.25</v>
      </c>
      <c r="F89" s="4">
        <v>0</v>
      </c>
      <c r="G89" s="5" t="s">
        <v>119</v>
      </c>
      <c r="H89" s="37" t="e">
        <f t="shared" si="5"/>
        <v>#VALUE!</v>
      </c>
      <c r="I89" s="7" t="e">
        <f t="shared" si="6"/>
        <v>#VALUE!</v>
      </c>
      <c r="J89" s="7" t="e">
        <f t="shared" si="7"/>
        <v>#VALUE!</v>
      </c>
    </row>
    <row r="90" spans="2:10" ht="16.8" x14ac:dyDescent="0.3">
      <c r="B90" s="35"/>
      <c r="C90" s="5" t="s">
        <v>89</v>
      </c>
      <c r="D90" s="2">
        <v>0.7</v>
      </c>
      <c r="E90" s="3">
        <f t="shared" si="4"/>
        <v>0.30000000000000004</v>
      </c>
      <c r="F90" s="4">
        <v>0</v>
      </c>
      <c r="G90" s="5" t="s">
        <v>119</v>
      </c>
      <c r="H90" s="37" t="e">
        <f t="shared" si="5"/>
        <v>#VALUE!</v>
      </c>
      <c r="I90" s="7" t="e">
        <f t="shared" si="6"/>
        <v>#VALUE!</v>
      </c>
      <c r="J90" s="7" t="e">
        <f t="shared" si="7"/>
        <v>#VALUE!</v>
      </c>
    </row>
    <row r="91" spans="2:10" ht="16.8" x14ac:dyDescent="0.3">
      <c r="B91" s="35"/>
      <c r="C91" s="5" t="s">
        <v>90</v>
      </c>
      <c r="D91" s="2">
        <v>0.95</v>
      </c>
      <c r="E91" s="3">
        <f t="shared" si="4"/>
        <v>5.0000000000000044E-2</v>
      </c>
      <c r="F91" s="4">
        <v>0</v>
      </c>
      <c r="G91" s="5" t="s">
        <v>119</v>
      </c>
      <c r="H91" s="37" t="e">
        <f t="shared" si="5"/>
        <v>#VALUE!</v>
      </c>
      <c r="I91" s="7" t="e">
        <f t="shared" si="6"/>
        <v>#VALUE!</v>
      </c>
      <c r="J91" s="7" t="e">
        <f t="shared" si="7"/>
        <v>#VALUE!</v>
      </c>
    </row>
    <row r="92" spans="2:10" ht="16.8" x14ac:dyDescent="0.3">
      <c r="B92" s="35"/>
      <c r="C92" s="5" t="s">
        <v>91</v>
      </c>
      <c r="D92" s="2">
        <v>0.55000000000000004</v>
      </c>
      <c r="E92" s="3">
        <f t="shared" si="4"/>
        <v>0.44999999999999996</v>
      </c>
      <c r="F92" s="4">
        <v>0</v>
      </c>
      <c r="G92" s="5" t="s">
        <v>119</v>
      </c>
      <c r="H92" s="37" t="e">
        <f t="shared" si="5"/>
        <v>#VALUE!</v>
      </c>
      <c r="I92" s="7" t="e">
        <f t="shared" si="6"/>
        <v>#VALUE!</v>
      </c>
      <c r="J92" s="7" t="e">
        <f t="shared" si="7"/>
        <v>#VALUE!</v>
      </c>
    </row>
    <row r="93" spans="2:10" ht="16.8" x14ac:dyDescent="0.3">
      <c r="B93" s="35"/>
      <c r="C93" s="5" t="s">
        <v>92</v>
      </c>
      <c r="D93" s="2">
        <v>0.4</v>
      </c>
      <c r="E93" s="3">
        <f t="shared" si="4"/>
        <v>0.6</v>
      </c>
      <c r="F93" s="4">
        <v>0</v>
      </c>
      <c r="G93" s="5" t="s">
        <v>119</v>
      </c>
      <c r="H93" s="37" t="e">
        <f t="shared" si="5"/>
        <v>#VALUE!</v>
      </c>
      <c r="I93" s="7" t="e">
        <f t="shared" si="6"/>
        <v>#VALUE!</v>
      </c>
      <c r="J93" s="7" t="e">
        <f t="shared" si="7"/>
        <v>#VALUE!</v>
      </c>
    </row>
    <row r="94" spans="2:10" ht="16.8" x14ac:dyDescent="0.3">
      <c r="B94" s="35" t="s">
        <v>134</v>
      </c>
      <c r="C94" s="5" t="s">
        <v>93</v>
      </c>
      <c r="D94" s="2">
        <v>0.95</v>
      </c>
      <c r="E94" s="3">
        <f t="shared" si="4"/>
        <v>5.0000000000000044E-2</v>
      </c>
      <c r="F94" s="4">
        <v>0</v>
      </c>
      <c r="G94" s="5" t="s">
        <v>119</v>
      </c>
      <c r="H94" s="37" t="e">
        <f t="shared" si="5"/>
        <v>#VALUE!</v>
      </c>
      <c r="I94" s="7" t="e">
        <f t="shared" si="6"/>
        <v>#VALUE!</v>
      </c>
      <c r="J94" s="7" t="e">
        <f t="shared" si="7"/>
        <v>#VALUE!</v>
      </c>
    </row>
    <row r="95" spans="2:10" ht="16.8" x14ac:dyDescent="0.3">
      <c r="B95" s="35"/>
      <c r="C95" s="5" t="s">
        <v>94</v>
      </c>
      <c r="D95" s="2">
        <v>0.95</v>
      </c>
      <c r="E95" s="3">
        <f t="shared" si="4"/>
        <v>5.0000000000000044E-2</v>
      </c>
      <c r="F95" s="4">
        <v>0</v>
      </c>
      <c r="G95" s="5" t="s">
        <v>119</v>
      </c>
      <c r="H95" s="37" t="e">
        <f t="shared" si="5"/>
        <v>#VALUE!</v>
      </c>
      <c r="I95" s="7" t="e">
        <f t="shared" si="6"/>
        <v>#VALUE!</v>
      </c>
      <c r="J95" s="7" t="e">
        <f t="shared" si="7"/>
        <v>#VALUE!</v>
      </c>
    </row>
    <row r="96" spans="2:10" ht="16.8" x14ac:dyDescent="0.3">
      <c r="B96" s="35"/>
      <c r="C96" s="5" t="s">
        <v>95</v>
      </c>
      <c r="D96" s="2">
        <v>0.95</v>
      </c>
      <c r="E96" s="3">
        <f t="shared" si="4"/>
        <v>5.0000000000000044E-2</v>
      </c>
      <c r="F96" s="4">
        <v>0</v>
      </c>
      <c r="G96" s="5" t="s">
        <v>119</v>
      </c>
      <c r="H96" s="37" t="e">
        <f t="shared" si="5"/>
        <v>#VALUE!</v>
      </c>
      <c r="I96" s="7" t="e">
        <f t="shared" si="6"/>
        <v>#VALUE!</v>
      </c>
      <c r="J96" s="7" t="e">
        <f t="shared" si="7"/>
        <v>#VALUE!</v>
      </c>
    </row>
    <row r="97" spans="2:10" ht="16.8" x14ac:dyDescent="0.3">
      <c r="B97" s="35"/>
      <c r="C97" s="5" t="s">
        <v>96</v>
      </c>
      <c r="D97" s="2">
        <v>0.95</v>
      </c>
      <c r="E97" s="3">
        <f t="shared" si="4"/>
        <v>5.0000000000000044E-2</v>
      </c>
      <c r="F97" s="4">
        <v>0</v>
      </c>
      <c r="G97" s="5" t="s">
        <v>119</v>
      </c>
      <c r="H97" s="37" t="e">
        <f t="shared" si="5"/>
        <v>#VALUE!</v>
      </c>
      <c r="I97" s="7" t="e">
        <f t="shared" si="6"/>
        <v>#VALUE!</v>
      </c>
      <c r="J97" s="7" t="e">
        <f t="shared" si="7"/>
        <v>#VALUE!</v>
      </c>
    </row>
    <row r="98" spans="2:10" ht="16.8" x14ac:dyDescent="0.3">
      <c r="B98" s="35"/>
      <c r="C98" s="5" t="s">
        <v>97</v>
      </c>
      <c r="D98" s="2">
        <v>0.95</v>
      </c>
      <c r="E98" s="3">
        <f t="shared" si="4"/>
        <v>5.0000000000000044E-2</v>
      </c>
      <c r="F98" s="4">
        <v>0</v>
      </c>
      <c r="G98" s="5" t="s">
        <v>119</v>
      </c>
      <c r="H98" s="37" t="e">
        <f t="shared" si="5"/>
        <v>#VALUE!</v>
      </c>
      <c r="I98" s="7" t="e">
        <f t="shared" si="6"/>
        <v>#VALUE!</v>
      </c>
      <c r="J98" s="7" t="e">
        <f t="shared" si="7"/>
        <v>#VALUE!</v>
      </c>
    </row>
    <row r="99" spans="2:10" ht="16.8" x14ac:dyDescent="0.3">
      <c r="B99" s="35"/>
      <c r="C99" s="5" t="s">
        <v>98</v>
      </c>
      <c r="D99" s="2">
        <v>0.95</v>
      </c>
      <c r="E99" s="3">
        <f t="shared" si="4"/>
        <v>5.0000000000000044E-2</v>
      </c>
      <c r="F99" s="4">
        <v>0</v>
      </c>
      <c r="G99" s="5" t="s">
        <v>119</v>
      </c>
      <c r="H99" s="37" t="e">
        <f t="shared" si="5"/>
        <v>#VALUE!</v>
      </c>
      <c r="I99" s="7" t="e">
        <f t="shared" si="6"/>
        <v>#VALUE!</v>
      </c>
      <c r="J99" s="7" t="e">
        <f t="shared" si="7"/>
        <v>#VALUE!</v>
      </c>
    </row>
    <row r="100" spans="2:10" ht="16.8" x14ac:dyDescent="0.3">
      <c r="B100" s="35" t="s">
        <v>135</v>
      </c>
      <c r="C100" s="5" t="s">
        <v>99</v>
      </c>
      <c r="D100" s="2">
        <v>0.9</v>
      </c>
      <c r="E100" s="3">
        <f t="shared" si="4"/>
        <v>9.9999999999999978E-2</v>
      </c>
      <c r="F100" s="4">
        <v>0</v>
      </c>
      <c r="G100" s="5" t="s">
        <v>119</v>
      </c>
      <c r="H100" s="37" t="e">
        <f t="shared" si="5"/>
        <v>#VALUE!</v>
      </c>
      <c r="I100" s="7" t="e">
        <f t="shared" si="6"/>
        <v>#VALUE!</v>
      </c>
      <c r="J100" s="7" t="e">
        <f t="shared" si="7"/>
        <v>#VALUE!</v>
      </c>
    </row>
    <row r="101" spans="2:10" ht="16.8" x14ac:dyDescent="0.3">
      <c r="B101" s="35"/>
      <c r="C101" s="5" t="s">
        <v>100</v>
      </c>
      <c r="D101" s="2">
        <v>0.95</v>
      </c>
      <c r="E101" s="3">
        <f t="shared" si="4"/>
        <v>5.0000000000000044E-2</v>
      </c>
      <c r="F101" s="4">
        <v>0</v>
      </c>
      <c r="G101" s="5" t="s">
        <v>119</v>
      </c>
      <c r="H101" s="37" t="e">
        <f t="shared" si="5"/>
        <v>#VALUE!</v>
      </c>
      <c r="I101" s="7" t="e">
        <f t="shared" si="6"/>
        <v>#VALUE!</v>
      </c>
      <c r="J101" s="7" t="e">
        <f t="shared" si="7"/>
        <v>#VALUE!</v>
      </c>
    </row>
    <row r="102" spans="2:10" ht="16.8" x14ac:dyDescent="0.3">
      <c r="B102" s="35" t="s">
        <v>136</v>
      </c>
      <c r="C102" s="5" t="s">
        <v>101</v>
      </c>
      <c r="D102" s="2">
        <v>0.95</v>
      </c>
      <c r="E102" s="3">
        <f t="shared" si="4"/>
        <v>5.0000000000000044E-2</v>
      </c>
      <c r="F102" s="4">
        <v>0</v>
      </c>
      <c r="G102" s="5" t="s">
        <v>119</v>
      </c>
      <c r="H102" s="37" t="e">
        <f t="shared" si="5"/>
        <v>#VALUE!</v>
      </c>
      <c r="I102" s="7" t="e">
        <f t="shared" si="6"/>
        <v>#VALUE!</v>
      </c>
      <c r="J102" s="7" t="e">
        <f t="shared" si="7"/>
        <v>#VALUE!</v>
      </c>
    </row>
    <row r="103" spans="2:10" ht="16.8" x14ac:dyDescent="0.3">
      <c r="B103" s="35"/>
      <c r="C103" s="5" t="s">
        <v>102</v>
      </c>
      <c r="D103" s="2">
        <v>0.7</v>
      </c>
      <c r="E103" s="3">
        <f t="shared" si="4"/>
        <v>0.30000000000000004</v>
      </c>
      <c r="F103" s="4">
        <v>0</v>
      </c>
      <c r="G103" s="5" t="s">
        <v>119</v>
      </c>
      <c r="H103" s="37" t="e">
        <f t="shared" si="5"/>
        <v>#VALUE!</v>
      </c>
      <c r="I103" s="7" t="e">
        <f t="shared" si="6"/>
        <v>#VALUE!</v>
      </c>
      <c r="J103" s="7" t="e">
        <f t="shared" si="7"/>
        <v>#VALUE!</v>
      </c>
    </row>
    <row r="104" spans="2:10" ht="16.8" x14ac:dyDescent="0.3">
      <c r="B104" s="35"/>
      <c r="C104" s="5" t="s">
        <v>103</v>
      </c>
      <c r="D104" s="2">
        <v>0.75</v>
      </c>
      <c r="E104" s="3">
        <f t="shared" si="4"/>
        <v>0.25</v>
      </c>
      <c r="F104" s="4">
        <v>0</v>
      </c>
      <c r="G104" s="5" t="s">
        <v>119</v>
      </c>
      <c r="H104" s="37" t="e">
        <f t="shared" si="5"/>
        <v>#VALUE!</v>
      </c>
      <c r="I104" s="7" t="e">
        <f t="shared" si="6"/>
        <v>#VALUE!</v>
      </c>
      <c r="J104" s="7" t="e">
        <f t="shared" si="7"/>
        <v>#VALUE!</v>
      </c>
    </row>
    <row r="105" spans="2:10" ht="16.8" x14ac:dyDescent="0.3">
      <c r="B105" s="35"/>
      <c r="C105" s="5" t="s">
        <v>104</v>
      </c>
      <c r="D105" s="2">
        <v>0.95</v>
      </c>
      <c r="E105" s="3">
        <f t="shared" si="4"/>
        <v>5.0000000000000044E-2</v>
      </c>
      <c r="F105" s="4">
        <v>0</v>
      </c>
      <c r="G105" s="5" t="s">
        <v>119</v>
      </c>
      <c r="H105" s="37" t="e">
        <f t="shared" si="5"/>
        <v>#VALUE!</v>
      </c>
      <c r="I105" s="7" t="e">
        <f t="shared" si="6"/>
        <v>#VALUE!</v>
      </c>
      <c r="J105" s="7" t="e">
        <f t="shared" si="7"/>
        <v>#VALUE!</v>
      </c>
    </row>
    <row r="106" spans="2:10" ht="16.8" x14ac:dyDescent="0.3">
      <c r="B106" s="35" t="s">
        <v>137</v>
      </c>
      <c r="C106" s="5" t="s">
        <v>105</v>
      </c>
      <c r="D106" s="2">
        <v>0.95</v>
      </c>
      <c r="E106" s="3">
        <f t="shared" si="4"/>
        <v>5.0000000000000044E-2</v>
      </c>
      <c r="F106" s="4">
        <v>0</v>
      </c>
      <c r="G106" s="5" t="s">
        <v>119</v>
      </c>
      <c r="H106" s="37" t="e">
        <f t="shared" si="5"/>
        <v>#VALUE!</v>
      </c>
      <c r="I106" s="7" t="e">
        <f t="shared" si="6"/>
        <v>#VALUE!</v>
      </c>
      <c r="J106" s="7" t="e">
        <f t="shared" si="7"/>
        <v>#VALUE!</v>
      </c>
    </row>
    <row r="107" spans="2:10" ht="16.8" x14ac:dyDescent="0.3">
      <c r="B107" s="35"/>
      <c r="C107" s="5" t="s">
        <v>106</v>
      </c>
      <c r="D107" s="2">
        <v>0.95</v>
      </c>
      <c r="E107" s="3">
        <f t="shared" si="4"/>
        <v>5.0000000000000044E-2</v>
      </c>
      <c r="F107" s="4">
        <v>0</v>
      </c>
      <c r="G107" s="5" t="s">
        <v>119</v>
      </c>
      <c r="H107" s="37" t="e">
        <f t="shared" si="5"/>
        <v>#VALUE!</v>
      </c>
      <c r="I107" s="7" t="e">
        <f t="shared" si="6"/>
        <v>#VALUE!</v>
      </c>
      <c r="J107" s="7" t="e">
        <f t="shared" si="7"/>
        <v>#VALUE!</v>
      </c>
    </row>
    <row r="108" spans="2:10" ht="16.8" x14ac:dyDescent="0.3">
      <c r="B108" s="36" t="s">
        <v>138</v>
      </c>
      <c r="C108" s="5" t="s">
        <v>107</v>
      </c>
      <c r="D108" s="2">
        <v>0.95</v>
      </c>
      <c r="E108" s="3">
        <f t="shared" si="4"/>
        <v>5.0000000000000044E-2</v>
      </c>
      <c r="F108" s="4">
        <v>0</v>
      </c>
      <c r="G108" s="5" t="s">
        <v>119</v>
      </c>
      <c r="H108" s="37" t="e">
        <f t="shared" si="5"/>
        <v>#VALUE!</v>
      </c>
      <c r="I108" s="7" t="e">
        <f t="shared" si="6"/>
        <v>#VALUE!</v>
      </c>
      <c r="J108" s="7" t="e">
        <f t="shared" si="7"/>
        <v>#VALUE!</v>
      </c>
    </row>
    <row r="109" spans="2:10" ht="16.8" x14ac:dyDescent="0.3">
      <c r="B109" s="35" t="s">
        <v>139</v>
      </c>
      <c r="C109" s="5" t="s">
        <v>108</v>
      </c>
      <c r="D109" s="2">
        <v>0.8</v>
      </c>
      <c r="E109" s="3">
        <f t="shared" si="4"/>
        <v>0.19999999999999996</v>
      </c>
      <c r="F109" s="4">
        <v>0</v>
      </c>
      <c r="G109" s="5" t="s">
        <v>119</v>
      </c>
      <c r="H109" s="37" t="e">
        <f t="shared" si="5"/>
        <v>#VALUE!</v>
      </c>
      <c r="I109" s="7" t="e">
        <f t="shared" si="6"/>
        <v>#VALUE!</v>
      </c>
      <c r="J109" s="7" t="e">
        <f t="shared" si="7"/>
        <v>#VALUE!</v>
      </c>
    </row>
    <row r="110" spans="2:10" ht="16.8" x14ac:dyDescent="0.3">
      <c r="B110" s="35"/>
      <c r="C110" s="5" t="s">
        <v>109</v>
      </c>
      <c r="D110" s="2">
        <v>0.95</v>
      </c>
      <c r="E110" s="3">
        <f t="shared" si="4"/>
        <v>5.0000000000000044E-2</v>
      </c>
      <c r="F110" s="4">
        <v>0</v>
      </c>
      <c r="G110" s="5" t="s">
        <v>119</v>
      </c>
      <c r="H110" s="37" t="e">
        <f t="shared" si="5"/>
        <v>#VALUE!</v>
      </c>
      <c r="I110" s="7" t="e">
        <f t="shared" si="6"/>
        <v>#VALUE!</v>
      </c>
      <c r="J110" s="7" t="e">
        <f t="shared" si="7"/>
        <v>#VALUE!</v>
      </c>
    </row>
    <row r="111" spans="2:10" ht="16.8" x14ac:dyDescent="0.3">
      <c r="B111" s="35"/>
      <c r="C111" s="5" t="s">
        <v>110</v>
      </c>
      <c r="D111" s="2">
        <v>0.95</v>
      </c>
      <c r="E111" s="3">
        <f t="shared" si="4"/>
        <v>5.0000000000000044E-2</v>
      </c>
      <c r="F111" s="4">
        <v>0</v>
      </c>
      <c r="G111" s="5" t="s">
        <v>119</v>
      </c>
      <c r="H111" s="37" t="e">
        <f t="shared" si="5"/>
        <v>#VALUE!</v>
      </c>
      <c r="I111" s="7" t="e">
        <f t="shared" si="6"/>
        <v>#VALUE!</v>
      </c>
      <c r="J111" s="7" t="e">
        <f t="shared" si="7"/>
        <v>#VALUE!</v>
      </c>
    </row>
    <row r="112" spans="2:10" ht="16.8" x14ac:dyDescent="0.3">
      <c r="B112" s="36" t="s">
        <v>140</v>
      </c>
      <c r="C112" s="5" t="s">
        <v>111</v>
      </c>
      <c r="D112" s="2">
        <v>0.95</v>
      </c>
      <c r="E112" s="3">
        <f t="shared" si="4"/>
        <v>5.0000000000000044E-2</v>
      </c>
      <c r="F112" s="4">
        <v>0</v>
      </c>
      <c r="G112" s="5" t="s">
        <v>119</v>
      </c>
      <c r="H112" s="37" t="e">
        <f t="shared" si="5"/>
        <v>#VALUE!</v>
      </c>
      <c r="I112" s="7" t="e">
        <f t="shared" si="6"/>
        <v>#VALUE!</v>
      </c>
      <c r="J112" s="7" t="e">
        <f t="shared" si="7"/>
        <v>#VALUE!</v>
      </c>
    </row>
    <row r="113" spans="2:10" ht="16.8" x14ac:dyDescent="0.3">
      <c r="B113" s="35" t="s">
        <v>141</v>
      </c>
      <c r="C113" s="5" t="s">
        <v>112</v>
      </c>
      <c r="D113" s="2">
        <v>0.7</v>
      </c>
      <c r="E113" s="3">
        <f t="shared" si="4"/>
        <v>0.30000000000000004</v>
      </c>
      <c r="F113" s="4">
        <v>0</v>
      </c>
      <c r="G113" s="5" t="s">
        <v>119</v>
      </c>
      <c r="H113" s="37" t="e">
        <f t="shared" si="5"/>
        <v>#VALUE!</v>
      </c>
      <c r="I113" s="7" t="e">
        <f t="shared" si="6"/>
        <v>#VALUE!</v>
      </c>
      <c r="J113" s="7" t="e">
        <f t="shared" si="7"/>
        <v>#VALUE!</v>
      </c>
    </row>
    <row r="114" spans="2:10" ht="16.8" x14ac:dyDescent="0.3">
      <c r="B114" s="35"/>
      <c r="C114" s="5" t="s">
        <v>113</v>
      </c>
      <c r="D114" s="2">
        <v>0.75</v>
      </c>
      <c r="E114" s="3">
        <f t="shared" si="4"/>
        <v>0.25</v>
      </c>
      <c r="F114" s="4">
        <v>0</v>
      </c>
      <c r="G114" s="5" t="s">
        <v>119</v>
      </c>
      <c r="H114" s="37" t="e">
        <f t="shared" si="5"/>
        <v>#VALUE!</v>
      </c>
      <c r="I114" s="7" t="e">
        <f t="shared" si="6"/>
        <v>#VALUE!</v>
      </c>
      <c r="J114" s="7" t="e">
        <f t="shared" si="7"/>
        <v>#VALUE!</v>
      </c>
    </row>
    <row r="115" spans="2:10" x14ac:dyDescent="0.3">
      <c r="B115" s="38"/>
      <c r="C115" s="38"/>
      <c r="D115" s="38"/>
      <c r="E115" s="38"/>
      <c r="F115" s="38"/>
      <c r="G115" s="38"/>
      <c r="H115" s="38"/>
      <c r="I115" s="38"/>
      <c r="J115" s="38"/>
    </row>
    <row r="116" spans="2:10" ht="16.2" x14ac:dyDescent="0.3">
      <c r="B116" s="39" t="s">
        <v>149</v>
      </c>
      <c r="C116" s="39"/>
      <c r="D116" s="39"/>
      <c r="E116" s="39"/>
      <c r="F116" s="39"/>
      <c r="G116" s="39"/>
      <c r="H116" s="39"/>
      <c r="I116" s="39"/>
      <c r="J116" s="39"/>
    </row>
  </sheetData>
  <mergeCells count="21">
    <mergeCell ref="B2:J2"/>
    <mergeCell ref="B116:J116"/>
    <mergeCell ref="B115:J115"/>
    <mergeCell ref="B94:B99"/>
    <mergeCell ref="B100:B101"/>
    <mergeCell ref="B102:B105"/>
    <mergeCell ref="B106:B107"/>
    <mergeCell ref="B109:B111"/>
    <mergeCell ref="B113:B114"/>
    <mergeCell ref="B50:B53"/>
    <mergeCell ref="B54:B59"/>
    <mergeCell ref="B61:B66"/>
    <mergeCell ref="B67:B78"/>
    <mergeCell ref="B79:B80"/>
    <mergeCell ref="B82:B93"/>
    <mergeCell ref="B4:B23"/>
    <mergeCell ref="B24:B27"/>
    <mergeCell ref="B28:B43"/>
    <mergeCell ref="B44:B45"/>
    <mergeCell ref="B46:B47"/>
    <mergeCell ref="B48:B4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4 E A A B Q S w M E F A A C A A g A Q q 0 r U 5 y X E 8 a k A A A A 9 Q A A A B I A H A B D b 2 5 m a W c v U G F j a 2 F n Z S 5 4 b W w g o h g A K K A U A A A A A A A A A A A A A A A A A A A A A A A A A A A A h Y + x D o I w G I R f h X S n r d U Y J D 9 l Y J V o Y m J c m 1 K h E Y q h x f J u D j 6 S r y B G U T f H + + 4 u u b t f b 5 A O T R 1 c V G d 1 a x I 0 w x Q F y s i 2 0 K Z M U O + O Y Y R S D l s h T 6 J U w R g 2 N h 6 s T l D l 3 D k m x H u P / R y 3 X U k Y p T N y y N c 7 W a l G h N p Y J 4 x U 6 N M q / r c Q h / 1 r D G d 4 t c T R g m E K Z G K Q a / P 1 2 T j 3 6 f 5 A y P r a 9 Z 3 i y o b Z B s g k g b w v 8 A d Q S w M E F A A C A A g A Q q 0 r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K t K 1 M T o F B M a A E A A M U E A A A T A B w A R m 9 y b X V s Y X M v U 2 V j d G l v b j E u b S C i G A A o o B Q A A A A A A A A A A A A A A A A A A A A A A A A A A A D V U k 1 r A j E U v A v + h 0 e 8 K C y L u m 0 P L X s Q b a m H 4 o L 2 5 H p 4 b p 4 2 k I 8 l i a V W / O / N + r G 9 6 K 1 Q z C V h Z j L M e 4 y j w g u j Y X q 8 e 0 / N R r P h P t A S h x a b 4 V J S t 9 u H d o Z r g n 6 H Q Q q S f L M B 4 U y s W J M O S M Z X 8 U H q 2 i 9 C U j w 0 2 p P 2 r s 2 G j / m 7 I + v y L S r B 8 5 E p N q p i 8 j e 0 B U I Z K K N R 5 p l E 7 Y W U 6 G q N c X n l i c A J F F m F D r Z g S X O h x I G O S 7 5 i n Q j m Y 1 V K q r 5 g N U L K e n H C F p 3 o G L I e I T 3 l 3 c 3 H P K 0 n Y 4 v 9 f I Q e F y d 5 i z 3 r A p f 0 j d w 4 K K 1 R 5 l O E Z z X 4 4 U + c V Z i n V 0 I e 0 r f P R i H H i R l I O S 1 Q o n W p t x u q k 4 R 1 i t J A g W o p g v u v 4 8 y i d i t j 1 d D I j d K z b R k W e T V I t N u x o 7 D H I v B B D J 6 + / D 6 C M 9 4 P e E a 2 q D a y D v Z B c m A H V / R 3 V / D 7 K z 5 H 9 u E C u + 8 0 G 0 J f H v d i s 5 J T s 5 L b b V Z y u V n J X z U r u Y F m T f 6 3 W T 9 Q S w E C L Q A U A A I A C A B C r S t T n J c T x q Q A A A D 1 A A A A E g A A A A A A A A A A A A A A A A A A A A A A Q 2 9 u Z m l n L 1 B h Y 2 t h Z 2 U u e G 1 s U E s B A i 0 A F A A C A A g A Q q 0 r U w / K 6 a u k A A A A 6 Q A A A B M A A A A A A A A A A A A A A A A A 8 A A A A F t D b 2 5 0 Z W 5 0 X 1 R 5 c G V z X S 5 4 b W x Q S w E C L Q A U A A I A C A B C r S t T E 6 B Q T G g B A A D F B A A A E w A A A A A A A A A A A A A A A A D h A Q A A R m 9 y b X V s Y X M v U 2 V j d G l v b j E u b V B L B Q Y A A A A A A w A D A M I A A A C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F g A A A A A A A L E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I p L 1 R p c G 8 g Y 2 F t Y m l h Z G 8 u e 0 N v b H V t b j E s M H 0 m c X V v d D s s J n F 1 b 3 Q 7 U 2 V j d G l v b j E v V G F i b G U w M D I g K F B h Z 2 U g M i k v V G l w b y B j Y W 1 i a W F k b y 5 7 Q 2 9 s d W 1 u M i w x f S Z x d W 9 0 O y w m c X V v d D t T Z W N 0 a W 9 u M S 9 U Y W J s Z T A w M i A o U G F n Z S A y K S 9 U a X B v I G N h b W J p Y W R v L n t B L D J 9 J n F 1 b 3 Q 7 L C Z x d W 9 0 O 1 N l Y 3 R p b 2 4 x L 1 R h Y m x l M D A y I C h Q Y W d l I D I p L 1 R p c G 8 g Y 2 F t Y m l h Z G 8 u e 0 N v b H V t b j Q s M 3 0 m c X V v d D s s J n F 1 b 3 Q 7 U 2 V j d G l v b j E v V G F i b G U w M D I g K F B h Z 2 U g M i k v V G l w b y B j Y W 1 i a W F k b y 5 7 Q 2 9 s d W 1 u N S w 0 f S Z x d W 9 0 O y w m c X V v d D t T Z W N 0 a W 9 u M S 9 U Y W J s Z T A w M i A o U G F n Z S A y K S 9 U a X B v I G N h b W J p Y W R v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y I C h Q Y W d l I D I p L 1 R p c G 8 g Y 2 F t Y m l h Z G 8 u e 0 N v b H V t b j E s M H 0 m c X V v d D s s J n F 1 b 3 Q 7 U 2 V j d G l v b j E v V G F i b G U w M D I g K F B h Z 2 U g M i k v V G l w b y B j Y W 1 i a W F k b y 5 7 Q 2 9 s d W 1 u M i w x f S Z x d W 9 0 O y w m c X V v d D t T Z W N 0 a W 9 u M S 9 U Y W J s Z T A w M i A o U G F n Z S A y K S 9 U a X B v I G N h b W J p Y W R v L n t B L D J 9 J n F 1 b 3 Q 7 L C Z x d W 9 0 O 1 N l Y 3 R p b 2 4 x L 1 R h Y m x l M D A y I C h Q Y W d l I D I p L 1 R p c G 8 g Y 2 F t Y m l h Z G 8 u e 0 N v b H V t b j Q s M 3 0 m c X V v d D s s J n F 1 b 3 Q 7 U 2 V j d G l v b j E v V G F i b G U w M D I g K F B h Z 2 U g M i k v V G l w b y B j Y W 1 i a W F k b y 5 7 Q 2 9 s d W 1 u N S w 0 f S Z x d W 9 0 O y w m c X V v d D t T Z W N 0 a W 9 u M S 9 U Y W J s Z T A w M i A o U G F n Z S A y K S 9 U a X B v I G N h b W J p Y W R v L n t D b 2 x 1 b W 4 2 L D V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S Z x d W 9 0 O y w m c X V v d D t D b 2 x 1 b W 4 0 J n F 1 b 3 Q 7 L C Z x d W 9 0 O 0 N v b H V t b j U m c X V v d D s s J n F 1 b 3 Q 7 Q 2 9 s d W 1 u N i Z x d W 9 0 O 1 0 i I C 8 + P E V u d H J 5 I F R 5 c G U 9 I k Z p b G x D b 2 x 1 b W 5 U e X B l c y I g V m F s d W U 9 I n N C Z 1 F H Q m d R R S I g L z 4 8 R W 5 0 c n k g V H l w Z T 0 i R m l s b E x h c 3 R V c G R h d G V k I i B W Y W x 1 Z T 0 i Z D I w M j E t M D k t M T J U M D I 6 N D I 6 M D M u N z Q 5 M D M 5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w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E y V D A y O j Q w O j M y L j c 1 N j M 1 N T R a I i A v P j x F b n R y e S B U e X B l P S J G a W x s Q 2 9 s d W 1 u V H l w Z X M i I F Z h b H V l P S J z Q m d R R 0 J n U U U i I C 8 + P E V u d H J 5 I F R 5 c G U 9 I k Z p b G x D b 2 x 1 b W 5 O Y W 1 l c y I g V m F s d W U 9 I n N b J n F 1 b 3 Q 7 Q 2 9 s d W 1 u M S Z x d W 9 0 O y w m c X V v d D t D b 2 x 1 b W 4 y J n F 1 b 3 Q 7 L C Z x d W 9 0 O 0 8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y A o U G F n Z S A z K S 9 U a X B v I G N h b W J p Y W R v L n t D b 2 x 1 b W 4 x L D B 9 J n F 1 b 3 Q 7 L C Z x d W 9 0 O 1 N l Y 3 R p b 2 4 x L 1 R h Y m x l M D A z I C h Q Y W d l I D M p L 1 R p c G 8 g Y 2 F t Y m l h Z G 8 u e 0 N v b H V t b j I s M X 0 m c X V v d D s s J n F 1 b 3 Q 7 U 2 V j d G l v b j E v V G F i b G U w M D M g K F B h Z 2 U g M y k v V G l w b y B j Y W 1 i a W F k b y 5 7 T y w y f S Z x d W 9 0 O y w m c X V v d D t T Z W N 0 a W 9 u M S 9 U Y W J s Z T A w M y A o U G F n Z S A z K S 9 U a X B v I G N h b W J p Y W R v L n t D b 2 x 1 b W 4 0 L D N 9 J n F 1 b 3 Q 7 L C Z x d W 9 0 O 1 N l Y 3 R p b 2 4 x L 1 R h Y m x l M D A z I C h Q Y W d l I D M p L 1 R p c G 8 g Y 2 F t Y m l h Z G 8 u e 0 N v b H V t b j U s N H 0 m c X V v d D s s J n F 1 b 3 Q 7 U 2 V j d G l v b j E v V G F i b G U w M D M g K F B h Z 2 U g M y k v V G l w b y B j Y W 1 i a W F k b y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T A w M y A o U G F n Z S A z K S 9 U a X B v I G N h b W J p Y W R v L n t D b 2 x 1 b W 4 x L D B 9 J n F 1 b 3 Q 7 L C Z x d W 9 0 O 1 N l Y 3 R p b 2 4 x L 1 R h Y m x l M D A z I C h Q Y W d l I D M p L 1 R p c G 8 g Y 2 F t Y m l h Z G 8 u e 0 N v b H V t b j I s M X 0 m c X V v d D s s J n F 1 b 3 Q 7 U 2 V j d G l v b j E v V G F i b G U w M D M g K F B h Z 2 U g M y k v V G l w b y B j Y W 1 i a W F k b y 5 7 T y w y f S Z x d W 9 0 O y w m c X V v d D t T Z W N 0 a W 9 u M S 9 U Y W J s Z T A w M y A o U G F n Z S A z K S 9 U a X B v I G N h b W J p Y W R v L n t D b 2 x 1 b W 4 0 L D N 9 J n F 1 b 3 Q 7 L C Z x d W 9 0 O 1 N l Y 3 R p b 2 4 x L 1 R h Y m x l M D A z I C h Q Y W d l I D M p L 1 R p c G 8 g Y 2 F t Y m l h Z G 8 u e 0 N v b H V t b j U s N H 0 m c X V v d D s s J n F 1 b 3 Q 7 U 2 V j d G l v b j E v V G F i b G U w M D M g K F B h Z 2 U g M y k v V G l w b y B j Y W 1 i a W F k b y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7 L z N s 4 Z 7 e E G v x z f U x y s G O w A A A A A C A A A A A A A Q Z g A A A A E A A C A A A A A 3 e 0 H N W U 8 z H Q e r P z P o h 8 w O 0 l I R R T M a z k U w 1 Y o O i z 0 M B w A A A A A O g A A A A A I A A C A A A A D / + 9 m o d f h s 3 8 W S E E M K h A P 4 G 8 k Y k r x a 9 N f t 9 S Y M d V E G 3 V A A A A D C u h B J 1 / 9 8 e t z 6 i 1 z l E D r m K e I z g / n B R v 5 G q e I n I h 8 b d C Q O A g R i A w g A b Y B W c J v V F o A E C 7 9 j u E u a N 5 O / 0 5 c 2 b F T 6 N q L K c 2 e u I t 6 F Q o 8 Q x R A J l E A A A A B n 2 C x 3 I + 0 y J T U O c 0 6 Y 2 U / a T c E Q 9 d Y z V / n G p 1 F d K r X c g V H P y U 2 x Y S H g 9 h q C W H 7 j e x N E 8 X I L a t I d N Z 8 y S A Z T G 7 m / < / D a t a M a s h u p > 
</file>

<file path=customXml/itemProps1.xml><?xml version="1.0" encoding="utf-8"?>
<ds:datastoreItem xmlns:ds="http://schemas.openxmlformats.org/officeDocument/2006/customXml" ds:itemID="{5FC630AE-45DF-425E-99C1-A516051D26B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Calculadora de merma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Culinaryti</dc:creator>
  <cp:lastModifiedBy>Yamid Muñoz</cp:lastModifiedBy>
  <dcterms:created xsi:type="dcterms:W3CDTF">2021-09-12T02:37:11Z</dcterms:created>
  <dcterms:modified xsi:type="dcterms:W3CDTF">2023-07-10T03:46:40Z</dcterms:modified>
</cp:coreProperties>
</file>